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I ST-S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<sst xmlns="http://schemas.openxmlformats.org/spreadsheetml/2006/main" count="117" uniqueCount="92">
  <si>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Moduły przedmiotowe</t>
  </si>
  <si>
    <t>Suma godzin/ECTS</t>
  </si>
  <si>
    <t>W</t>
  </si>
  <si>
    <t>Ć</t>
  </si>
  <si>
    <t>L</t>
  </si>
  <si>
    <t>P</t>
  </si>
  <si>
    <t>Sem. II</t>
  </si>
  <si>
    <t>Sem. III</t>
  </si>
  <si>
    <t>M_KO</t>
  </si>
  <si>
    <t>Moduł kształcenia ogólnego</t>
  </si>
  <si>
    <t>PW1</t>
  </si>
  <si>
    <t>PW2</t>
  </si>
  <si>
    <t>Symbol</t>
  </si>
  <si>
    <t>ECTS</t>
  </si>
  <si>
    <t>ECTS sp</t>
  </si>
  <si>
    <t>ECTS sn</t>
  </si>
  <si>
    <t>ECTS so</t>
  </si>
  <si>
    <t>Liczba godzin tygodniowo</t>
  </si>
  <si>
    <t>Σ</t>
  </si>
  <si>
    <t>Sem. I</t>
  </si>
  <si>
    <t>M_MI</t>
  </si>
  <si>
    <t>Moduł kształcenia w zakresie specjalności zawodowej</t>
  </si>
  <si>
    <t>godziny</t>
  </si>
  <si>
    <t>godzin</t>
  </si>
  <si>
    <t>Język angielski</t>
  </si>
  <si>
    <t>Planowanie i zarządzanie projektem</t>
  </si>
  <si>
    <t>Zarządzanie zasobami, produkcją i jakością</t>
  </si>
  <si>
    <t>JA</t>
  </si>
  <si>
    <t>PiZP</t>
  </si>
  <si>
    <t>ZSPiJ</t>
  </si>
  <si>
    <t xml:space="preserve">Moduł informatyki i sterowania </t>
  </si>
  <si>
    <t>M_IiS</t>
  </si>
  <si>
    <t>Informatyka w zagadnieniach materiałowych</t>
  </si>
  <si>
    <t>Sztuczna inteligencja w inżynierii materiałowej</t>
  </si>
  <si>
    <t>Architektura i programowanie systemów monitorujących i pomiarowych</t>
  </si>
  <si>
    <t>Lab.  programowania systemów monitorujących i pomiarowych</t>
  </si>
  <si>
    <t>IwZM</t>
  </si>
  <si>
    <t>SIwIM</t>
  </si>
  <si>
    <t>AiPSMiP</t>
  </si>
  <si>
    <t>LPSMiP</t>
  </si>
  <si>
    <t>Moduł fizyki i metod numerycznych</t>
  </si>
  <si>
    <t>M_FiMN</t>
  </si>
  <si>
    <t>Metody numeryczne w inżynierii materiałowej</t>
  </si>
  <si>
    <t>Fizyka ciała stałego</t>
  </si>
  <si>
    <t>Pracownia fizyki ciała stałego</t>
  </si>
  <si>
    <t>Pracownia metod numerycznych</t>
  </si>
  <si>
    <t>MNwIM</t>
  </si>
  <si>
    <t>FCS</t>
  </si>
  <si>
    <t>PFCS</t>
  </si>
  <si>
    <t>PMN</t>
  </si>
  <si>
    <t xml:space="preserve">Moduł materiałów inżynierskich </t>
  </si>
  <si>
    <t>Podstawy projektowania materiałów</t>
  </si>
  <si>
    <t>Struktura stopów</t>
  </si>
  <si>
    <t>Technologie powłok</t>
  </si>
  <si>
    <t>PPM</t>
  </si>
  <si>
    <t>SS</t>
  </si>
  <si>
    <t>TP</t>
  </si>
  <si>
    <t>Przemiany strukturalne i fazowe</t>
  </si>
  <si>
    <t>Laboratorium przemian strukturalnych i fazowych</t>
  </si>
  <si>
    <t>PSiF</t>
  </si>
  <si>
    <t>LPSiF</t>
  </si>
  <si>
    <t>M_ZKC</t>
  </si>
  <si>
    <t>Technologie zaawansowanych kompozytów ceramicznych</t>
  </si>
  <si>
    <t>TZKC</t>
  </si>
  <si>
    <t>LTZKC</t>
  </si>
  <si>
    <t>Technologie w plazmowej inżynierii powierzchni</t>
  </si>
  <si>
    <t>Laboratorium plazmowej inżynierii powierzchni</t>
  </si>
  <si>
    <t>TwPIP</t>
  </si>
  <si>
    <t>LPIP</t>
  </si>
  <si>
    <t>Moduł dyplomowania</t>
  </si>
  <si>
    <t>M_D</t>
  </si>
  <si>
    <t>Proseminarium dyplomowe</t>
  </si>
  <si>
    <t>Magisterskie seminarium dyplomowe</t>
  </si>
  <si>
    <t>Praca magisterska i  egzamin dyplomowy</t>
  </si>
  <si>
    <t>MSD</t>
  </si>
  <si>
    <t>PD</t>
  </si>
  <si>
    <t>PMiED</t>
  </si>
  <si>
    <t>Projektowanie powłok i kompozytów ceramicznych</t>
  </si>
  <si>
    <t>PPiKC</t>
  </si>
  <si>
    <t xml:space="preserve">Przedmiot do wyboru 2:
Metody badań materiałów
Ekspertyzy materiałowe </t>
  </si>
  <si>
    <t>Przedmiot do wyboru 1:
Nowoczesne materiały narzędziowe
Nowoczesne materiały konstrukcyjne</t>
  </si>
  <si>
    <t>Cienkie powłoki</t>
  </si>
  <si>
    <t>ChPol</t>
  </si>
  <si>
    <t>CPow</t>
  </si>
  <si>
    <t>Nauka o procesach ceramicznych</t>
  </si>
  <si>
    <t>Liczba egzaminów: 9</t>
  </si>
  <si>
    <t>Inżynieria biomateriałów metalicznych i powłokowych</t>
  </si>
  <si>
    <t>Inżynieria biomateriałów ceramicznych i polimerowych</t>
  </si>
  <si>
    <t xml:space="preserve">Laboratorium technologii zaawansowanych kompozytów ceramicznych
</t>
  </si>
  <si>
    <t>IBMiP</t>
  </si>
  <si>
    <t>IBCiP</t>
  </si>
  <si>
    <t xml:space="preserve">Program studiów na rok akademicki 2014/2015  INŻYNIERIA MATERIAŁOWA studia II stopnia stacjonarne
specjalność: Powłoki i kompozyty ceramiczne w technice i medycynie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</si>
</sst>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4"/>
      <name val="Arial"/>
      <family val="2"/>
    </font>
    <font>
      <b/>
      <sz val="12"/>
      <color indexed="8"/>
      <name val="Czcionka tekstu podstawowego"/>
      <family val="0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5" borderId="24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tabSelected="1" zoomScale="50" zoomScaleNormal="50" zoomScalePageLayoutView="0" workbookViewId="0" topLeftCell="A1">
      <selection activeCell="A1" sqref="A1:AI2"/>
    </sheetView>
  </sheetViews>
  <sheetFormatPr defaultColWidth="9.140625" defaultRowHeight="12.75"/>
  <cols>
    <col min="1" max="1" width="10.57421875" style="42" bestFit="1" customWidth="1"/>
    <col min="2" max="2" width="79.57421875" style="2" customWidth="1"/>
    <col min="3" max="35" width="7.7109375" style="42" customWidth="1"/>
    <col min="36" max="51" width="9.140625" style="2" hidden="1" customWidth="1"/>
    <col min="52" max="16384" width="9.140625" style="2" customWidth="1"/>
  </cols>
  <sheetData>
    <row r="1" spans="1:51" ht="15" customHeight="1">
      <c r="A1" s="68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9"/>
      <c r="AW1" s="1"/>
      <c r="AX1" s="1"/>
      <c r="AY1" s="1"/>
    </row>
    <row r="2" spans="1:51" ht="4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1"/>
      <c r="AW2" s="1"/>
      <c r="AX2" s="1"/>
      <c r="AY2" s="1"/>
    </row>
    <row r="3" spans="1:51" ht="27" customHeight="1">
      <c r="A3" s="80" t="s">
        <v>12</v>
      </c>
      <c r="B3" s="81" t="s">
        <v>0</v>
      </c>
      <c r="C3" s="65" t="s">
        <v>1</v>
      </c>
      <c r="D3" s="66"/>
      <c r="E3" s="66"/>
      <c r="F3" s="66"/>
      <c r="G3" s="66"/>
      <c r="H3" s="66"/>
      <c r="I3" s="66"/>
      <c r="J3" s="66"/>
      <c r="K3" s="67"/>
      <c r="L3" s="65" t="s">
        <v>19</v>
      </c>
      <c r="M3" s="66"/>
      <c r="N3" s="66"/>
      <c r="O3" s="66"/>
      <c r="P3" s="66"/>
      <c r="Q3" s="66"/>
      <c r="R3" s="66"/>
      <c r="S3" s="67"/>
      <c r="T3" s="65" t="s">
        <v>6</v>
      </c>
      <c r="U3" s="66"/>
      <c r="V3" s="66"/>
      <c r="W3" s="66"/>
      <c r="X3" s="66"/>
      <c r="Y3" s="66"/>
      <c r="Z3" s="66"/>
      <c r="AA3" s="67"/>
      <c r="AB3" s="65" t="s">
        <v>7</v>
      </c>
      <c r="AC3" s="66"/>
      <c r="AD3" s="66"/>
      <c r="AE3" s="66"/>
      <c r="AF3" s="66"/>
      <c r="AG3" s="66"/>
      <c r="AH3" s="66"/>
      <c r="AI3" s="67"/>
      <c r="AJ3" s="76"/>
      <c r="AK3" s="77"/>
      <c r="AL3" s="77"/>
      <c r="AM3" s="77"/>
      <c r="AN3" s="77"/>
      <c r="AO3" s="77"/>
      <c r="AP3" s="77"/>
      <c r="AQ3" s="78"/>
      <c r="AR3" s="76"/>
      <c r="AS3" s="77"/>
      <c r="AT3" s="77"/>
      <c r="AU3" s="77"/>
      <c r="AV3" s="77"/>
      <c r="AW3" s="77"/>
      <c r="AX3" s="77"/>
      <c r="AY3" s="78"/>
    </row>
    <row r="4" spans="1:51" ht="33.75" customHeight="1">
      <c r="A4" s="80"/>
      <c r="B4" s="82"/>
      <c r="C4" s="8" t="s">
        <v>2</v>
      </c>
      <c r="D4" s="8" t="s">
        <v>3</v>
      </c>
      <c r="E4" s="8" t="s">
        <v>4</v>
      </c>
      <c r="F4" s="8" t="s">
        <v>5</v>
      </c>
      <c r="G4" s="32" t="s">
        <v>18</v>
      </c>
      <c r="H4" s="9" t="s">
        <v>13</v>
      </c>
      <c r="I4" s="9" t="s">
        <v>14</v>
      </c>
      <c r="J4" s="9" t="s">
        <v>15</v>
      </c>
      <c r="K4" s="9" t="s">
        <v>16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13</v>
      </c>
      <c r="Q4" s="9" t="s">
        <v>14</v>
      </c>
      <c r="R4" s="9" t="s">
        <v>15</v>
      </c>
      <c r="S4" s="9" t="s">
        <v>16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13</v>
      </c>
      <c r="Y4" s="9" t="s">
        <v>14</v>
      </c>
      <c r="Z4" s="9" t="s">
        <v>15</v>
      </c>
      <c r="AA4" s="9" t="s">
        <v>16</v>
      </c>
      <c r="AB4" s="8" t="s">
        <v>2</v>
      </c>
      <c r="AC4" s="8" t="s">
        <v>3</v>
      </c>
      <c r="AD4" s="8" t="s">
        <v>4</v>
      </c>
      <c r="AE4" s="8" t="s">
        <v>5</v>
      </c>
      <c r="AF4" s="9" t="s">
        <v>13</v>
      </c>
      <c r="AG4" s="9" t="s">
        <v>14</v>
      </c>
      <c r="AH4" s="9" t="s">
        <v>15</v>
      </c>
      <c r="AI4" s="44" t="s">
        <v>16</v>
      </c>
      <c r="AJ4" s="4"/>
      <c r="AK4" s="4"/>
      <c r="AL4" s="4"/>
      <c r="AM4" s="4"/>
      <c r="AN4" s="13"/>
      <c r="AO4" s="14"/>
      <c r="AP4" s="14"/>
      <c r="AQ4" s="14"/>
      <c r="AR4" s="4"/>
      <c r="AS4" s="4"/>
      <c r="AT4" s="4"/>
      <c r="AU4" s="4"/>
      <c r="AV4" s="13"/>
      <c r="AW4" s="14"/>
      <c r="AX4" s="14"/>
      <c r="AY4" s="14"/>
    </row>
    <row r="5" spans="1:51" ht="27" customHeight="1">
      <c r="A5" s="11" t="s">
        <v>8</v>
      </c>
      <c r="B5" s="11" t="s">
        <v>9</v>
      </c>
      <c r="C5" s="24">
        <f>SUM(C6:C8)</f>
        <v>30</v>
      </c>
      <c r="D5" s="24">
        <f aca="true" t="shared" si="0" ref="D5:AI5">SUM(D6:D8)</f>
        <v>90</v>
      </c>
      <c r="E5" s="24">
        <f t="shared" si="0"/>
        <v>0</v>
      </c>
      <c r="F5" s="24">
        <f t="shared" si="0"/>
        <v>0</v>
      </c>
      <c r="G5" s="24">
        <f t="shared" si="0"/>
        <v>120</v>
      </c>
      <c r="H5" s="24">
        <f t="shared" si="0"/>
        <v>8</v>
      </c>
      <c r="I5" s="24">
        <f t="shared" si="0"/>
        <v>3</v>
      </c>
      <c r="J5" s="24">
        <f t="shared" si="0"/>
        <v>5</v>
      </c>
      <c r="K5" s="24">
        <f t="shared" si="0"/>
        <v>0</v>
      </c>
      <c r="L5" s="24">
        <f t="shared" si="0"/>
        <v>1</v>
      </c>
      <c r="M5" s="24">
        <f t="shared" si="0"/>
        <v>3</v>
      </c>
      <c r="N5" s="24">
        <f t="shared" si="0"/>
        <v>0</v>
      </c>
      <c r="O5" s="24">
        <f t="shared" si="0"/>
        <v>0</v>
      </c>
      <c r="P5" s="24">
        <f t="shared" si="0"/>
        <v>4</v>
      </c>
      <c r="Q5" s="24">
        <f t="shared" si="0"/>
        <v>2</v>
      </c>
      <c r="R5" s="24">
        <f t="shared" si="0"/>
        <v>2</v>
      </c>
      <c r="S5" s="24">
        <f t="shared" si="0"/>
        <v>0</v>
      </c>
      <c r="T5" s="24">
        <f t="shared" si="0"/>
        <v>1</v>
      </c>
      <c r="U5" s="24">
        <f t="shared" si="0"/>
        <v>3</v>
      </c>
      <c r="V5" s="24">
        <f t="shared" si="0"/>
        <v>0</v>
      </c>
      <c r="W5" s="24">
        <f t="shared" si="0"/>
        <v>0</v>
      </c>
      <c r="X5" s="24">
        <f t="shared" si="0"/>
        <v>4</v>
      </c>
      <c r="Y5" s="24">
        <f t="shared" si="0"/>
        <v>2</v>
      </c>
      <c r="Z5" s="24">
        <f t="shared" si="0"/>
        <v>2</v>
      </c>
      <c r="AA5" s="24">
        <f t="shared" si="0"/>
        <v>0</v>
      </c>
      <c r="AB5" s="24">
        <f t="shared" si="0"/>
        <v>0</v>
      </c>
      <c r="AC5" s="24">
        <f t="shared" si="0"/>
        <v>0</v>
      </c>
      <c r="AD5" s="24">
        <f t="shared" si="0"/>
        <v>0</v>
      </c>
      <c r="AE5" s="24">
        <f t="shared" si="0"/>
        <v>0</v>
      </c>
      <c r="AF5" s="24">
        <f t="shared" si="0"/>
        <v>0</v>
      </c>
      <c r="AG5" s="24">
        <f t="shared" si="0"/>
        <v>0</v>
      </c>
      <c r="AH5" s="24">
        <f t="shared" si="0"/>
        <v>0</v>
      </c>
      <c r="AI5" s="24">
        <f t="shared" si="0"/>
        <v>0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15"/>
      <c r="AW5" s="3"/>
      <c r="AX5" s="3"/>
      <c r="AY5" s="3"/>
    </row>
    <row r="6" spans="1:51" ht="27" customHeight="1">
      <c r="A6" s="5" t="s">
        <v>27</v>
      </c>
      <c r="B6" s="50" t="s">
        <v>24</v>
      </c>
      <c r="C6" s="5"/>
      <c r="D6" s="5">
        <v>60</v>
      </c>
      <c r="E6" s="5"/>
      <c r="F6" s="5"/>
      <c r="G6" s="25">
        <f>SUM(C6:F6)</f>
        <v>60</v>
      </c>
      <c r="H6" s="27">
        <v>4</v>
      </c>
      <c r="I6" s="27">
        <v>1</v>
      </c>
      <c r="J6" s="27">
        <v>3</v>
      </c>
      <c r="K6" s="27"/>
      <c r="L6" s="33"/>
      <c r="M6" s="5">
        <v>2</v>
      </c>
      <c r="N6" s="5"/>
      <c r="O6" s="5"/>
      <c r="P6" s="25">
        <v>2</v>
      </c>
      <c r="Q6" s="25">
        <v>1</v>
      </c>
      <c r="R6" s="25">
        <v>1</v>
      </c>
      <c r="S6" s="25"/>
      <c r="T6" s="5"/>
      <c r="U6" s="5">
        <v>2</v>
      </c>
      <c r="V6" s="5"/>
      <c r="W6" s="5"/>
      <c r="X6" s="25">
        <v>2</v>
      </c>
      <c r="Y6" s="25">
        <v>1</v>
      </c>
      <c r="Z6" s="25">
        <v>1</v>
      </c>
      <c r="AA6" s="25"/>
      <c r="AB6" s="5"/>
      <c r="AC6" s="29"/>
      <c r="AD6" s="5"/>
      <c r="AE6" s="5"/>
      <c r="AF6" s="25"/>
      <c r="AG6" s="27"/>
      <c r="AH6" s="27"/>
      <c r="AI6" s="25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6"/>
      <c r="AW6" s="4"/>
      <c r="AX6" s="4"/>
      <c r="AY6" s="4"/>
    </row>
    <row r="7" spans="1:51" ht="27" customHeight="1">
      <c r="A7" s="5" t="s">
        <v>28</v>
      </c>
      <c r="B7" s="6" t="s">
        <v>25</v>
      </c>
      <c r="C7" s="5">
        <v>15</v>
      </c>
      <c r="D7" s="5">
        <v>15</v>
      </c>
      <c r="E7" s="5"/>
      <c r="F7" s="5"/>
      <c r="G7" s="25">
        <f>SUM(C7:F7)</f>
        <v>30</v>
      </c>
      <c r="H7" s="27">
        <v>2</v>
      </c>
      <c r="I7" s="27">
        <v>1</v>
      </c>
      <c r="J7" s="27">
        <v>1</v>
      </c>
      <c r="K7" s="27"/>
      <c r="L7" s="5">
        <v>1</v>
      </c>
      <c r="M7" s="29">
        <v>1</v>
      </c>
      <c r="N7" s="5"/>
      <c r="O7" s="5"/>
      <c r="P7" s="25">
        <f>H7</f>
        <v>2</v>
      </c>
      <c r="Q7" s="25">
        <f>I7</f>
        <v>1</v>
      </c>
      <c r="R7" s="25">
        <f>J7</f>
        <v>1</v>
      </c>
      <c r="S7" s="25"/>
      <c r="T7" s="5"/>
      <c r="U7" s="5"/>
      <c r="V7" s="5"/>
      <c r="W7" s="5"/>
      <c r="X7" s="25"/>
      <c r="Y7" s="25"/>
      <c r="Z7" s="25"/>
      <c r="AA7" s="25"/>
      <c r="AB7" s="5"/>
      <c r="AC7" s="29"/>
      <c r="AD7" s="5"/>
      <c r="AE7" s="5"/>
      <c r="AF7" s="25"/>
      <c r="AG7" s="25"/>
      <c r="AH7" s="25"/>
      <c r="AI7" s="25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6"/>
      <c r="AW7" s="4"/>
      <c r="AX7" s="4"/>
      <c r="AY7" s="4"/>
    </row>
    <row r="8" spans="1:51" ht="27" customHeight="1">
      <c r="A8" s="5" t="s">
        <v>29</v>
      </c>
      <c r="B8" s="50" t="s">
        <v>26</v>
      </c>
      <c r="C8" s="5">
        <v>15</v>
      </c>
      <c r="D8" s="10">
        <v>15</v>
      </c>
      <c r="E8" s="5"/>
      <c r="F8" s="5"/>
      <c r="G8" s="25">
        <f>SUM(C8:F8)</f>
        <v>30</v>
      </c>
      <c r="H8" s="27">
        <v>2</v>
      </c>
      <c r="I8" s="27">
        <v>1</v>
      </c>
      <c r="J8" s="27">
        <v>1</v>
      </c>
      <c r="K8" s="27"/>
      <c r="L8" s="43"/>
      <c r="M8" s="5"/>
      <c r="N8" s="5"/>
      <c r="O8" s="5"/>
      <c r="P8" s="25"/>
      <c r="Q8" s="25"/>
      <c r="R8" s="25"/>
      <c r="S8" s="25"/>
      <c r="T8" s="5">
        <v>1</v>
      </c>
      <c r="U8" s="5">
        <v>1</v>
      </c>
      <c r="V8" s="5"/>
      <c r="W8" s="5"/>
      <c r="X8" s="25">
        <f>H8</f>
        <v>2</v>
      </c>
      <c r="Y8" s="25">
        <f>I8</f>
        <v>1</v>
      </c>
      <c r="Z8" s="25">
        <f>J8</f>
        <v>1</v>
      </c>
      <c r="AA8" s="25"/>
      <c r="AB8" s="5"/>
      <c r="AC8" s="29"/>
      <c r="AD8" s="5"/>
      <c r="AE8" s="5"/>
      <c r="AF8" s="25"/>
      <c r="AG8" s="25"/>
      <c r="AH8" s="25"/>
      <c r="AI8" s="25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6"/>
      <c r="AW8" s="4"/>
      <c r="AX8" s="4"/>
      <c r="AY8" s="4"/>
    </row>
    <row r="9" spans="1:51" ht="27" customHeight="1">
      <c r="A9" s="12" t="s">
        <v>31</v>
      </c>
      <c r="B9" s="12" t="s">
        <v>30</v>
      </c>
      <c r="C9" s="24">
        <f>SUM(C10:C13)</f>
        <v>45</v>
      </c>
      <c r="D9" s="24">
        <f aca="true" t="shared" si="1" ref="D9:AI9">SUM(D10:D13)</f>
        <v>45</v>
      </c>
      <c r="E9" s="24">
        <f t="shared" si="1"/>
        <v>30</v>
      </c>
      <c r="F9" s="24">
        <f t="shared" si="1"/>
        <v>0</v>
      </c>
      <c r="G9" s="24">
        <f t="shared" si="1"/>
        <v>120</v>
      </c>
      <c r="H9" s="24">
        <f t="shared" si="1"/>
        <v>8</v>
      </c>
      <c r="I9" s="24">
        <f t="shared" si="1"/>
        <v>4</v>
      </c>
      <c r="J9" s="24">
        <f t="shared" si="1"/>
        <v>4</v>
      </c>
      <c r="K9" s="24">
        <f t="shared" si="1"/>
        <v>0</v>
      </c>
      <c r="L9" s="24">
        <f t="shared" si="1"/>
        <v>3</v>
      </c>
      <c r="M9" s="24">
        <f t="shared" si="1"/>
        <v>3</v>
      </c>
      <c r="N9" s="24">
        <f t="shared" si="1"/>
        <v>0</v>
      </c>
      <c r="O9" s="24">
        <f t="shared" si="1"/>
        <v>0</v>
      </c>
      <c r="P9" s="24">
        <f t="shared" si="1"/>
        <v>6</v>
      </c>
      <c r="Q9" s="24">
        <f t="shared" si="1"/>
        <v>3</v>
      </c>
      <c r="R9" s="24">
        <f t="shared" si="1"/>
        <v>3</v>
      </c>
      <c r="S9" s="24">
        <f t="shared" si="1"/>
        <v>0</v>
      </c>
      <c r="T9" s="24">
        <f t="shared" si="1"/>
        <v>0</v>
      </c>
      <c r="U9" s="24">
        <f t="shared" si="1"/>
        <v>0</v>
      </c>
      <c r="V9" s="24">
        <f t="shared" si="1"/>
        <v>2</v>
      </c>
      <c r="W9" s="24">
        <f t="shared" si="1"/>
        <v>0</v>
      </c>
      <c r="X9" s="24">
        <f t="shared" si="1"/>
        <v>2</v>
      </c>
      <c r="Y9" s="24">
        <f t="shared" si="1"/>
        <v>1</v>
      </c>
      <c r="Z9" s="24">
        <f t="shared" si="1"/>
        <v>1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0</v>
      </c>
      <c r="AI9" s="24">
        <f t="shared" si="1"/>
        <v>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7"/>
      <c r="AW9" s="3"/>
      <c r="AX9" s="3"/>
      <c r="AY9" s="3"/>
    </row>
    <row r="10" spans="1:51" ht="27" customHeight="1">
      <c r="A10" s="5" t="s">
        <v>36</v>
      </c>
      <c r="B10" s="6" t="s">
        <v>32</v>
      </c>
      <c r="C10" s="5">
        <v>15</v>
      </c>
      <c r="D10" s="5">
        <v>15</v>
      </c>
      <c r="E10" s="5"/>
      <c r="F10" s="5"/>
      <c r="G10" s="25">
        <f>SUM(C10:F10)</f>
        <v>30</v>
      </c>
      <c r="H10" s="27">
        <v>2</v>
      </c>
      <c r="I10" s="25">
        <v>1</v>
      </c>
      <c r="J10" s="25">
        <v>1</v>
      </c>
      <c r="K10" s="27"/>
      <c r="L10" s="5">
        <v>1</v>
      </c>
      <c r="M10" s="5">
        <v>1</v>
      </c>
      <c r="N10" s="5"/>
      <c r="O10" s="5"/>
      <c r="P10" s="25">
        <f>H10</f>
        <v>2</v>
      </c>
      <c r="Q10" s="25">
        <f aca="true" t="shared" si="2" ref="Q10:R12">I10</f>
        <v>1</v>
      </c>
      <c r="R10" s="25">
        <f t="shared" si="2"/>
        <v>1</v>
      </c>
      <c r="S10" s="25"/>
      <c r="T10" s="5"/>
      <c r="U10" s="5"/>
      <c r="V10" s="5"/>
      <c r="W10" s="5"/>
      <c r="X10" s="25"/>
      <c r="Y10" s="25"/>
      <c r="Z10" s="25"/>
      <c r="AA10" s="25"/>
      <c r="AB10" s="5"/>
      <c r="AC10" s="29"/>
      <c r="AD10" s="5"/>
      <c r="AE10" s="5"/>
      <c r="AF10" s="25"/>
      <c r="AG10" s="25"/>
      <c r="AH10" s="25"/>
      <c r="AI10" s="25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6"/>
      <c r="AW10" s="4"/>
      <c r="AX10" s="4"/>
      <c r="AY10" s="4"/>
    </row>
    <row r="11" spans="1:51" ht="27" customHeight="1">
      <c r="A11" s="5" t="s">
        <v>37</v>
      </c>
      <c r="B11" s="6" t="s">
        <v>33</v>
      </c>
      <c r="C11" s="5">
        <v>15</v>
      </c>
      <c r="D11" s="5">
        <v>15</v>
      </c>
      <c r="E11" s="5"/>
      <c r="F11" s="5"/>
      <c r="G11" s="25">
        <f>SUM(C11:F11)</f>
        <v>30</v>
      </c>
      <c r="H11" s="27">
        <v>2</v>
      </c>
      <c r="I11" s="31">
        <v>1</v>
      </c>
      <c r="J11" s="31">
        <v>1</v>
      </c>
      <c r="K11" s="31"/>
      <c r="L11" s="33">
        <v>1</v>
      </c>
      <c r="M11" s="5">
        <v>1</v>
      </c>
      <c r="N11" s="5"/>
      <c r="O11" s="5"/>
      <c r="P11" s="25">
        <f>H11</f>
        <v>2</v>
      </c>
      <c r="Q11" s="25">
        <f t="shared" si="2"/>
        <v>1</v>
      </c>
      <c r="R11" s="25">
        <f t="shared" si="2"/>
        <v>1</v>
      </c>
      <c r="S11" s="25"/>
      <c r="T11" s="5"/>
      <c r="U11" s="5"/>
      <c r="V11" s="5"/>
      <c r="W11" s="5"/>
      <c r="X11" s="25"/>
      <c r="Y11" s="25"/>
      <c r="Z11" s="25"/>
      <c r="AA11" s="25"/>
      <c r="AB11" s="5"/>
      <c r="AC11" s="29"/>
      <c r="AD11" s="5"/>
      <c r="AE11" s="5"/>
      <c r="AF11" s="25"/>
      <c r="AG11" s="25"/>
      <c r="AH11" s="25"/>
      <c r="AI11" s="25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6"/>
      <c r="AW11" s="4"/>
      <c r="AX11" s="4"/>
      <c r="AY11" s="4"/>
    </row>
    <row r="12" spans="1:51" ht="27" customHeight="1">
      <c r="A12" s="5" t="s">
        <v>38</v>
      </c>
      <c r="B12" s="6" t="s">
        <v>34</v>
      </c>
      <c r="C12" s="5">
        <v>15</v>
      </c>
      <c r="D12" s="10">
        <v>15</v>
      </c>
      <c r="E12" s="5"/>
      <c r="F12" s="5"/>
      <c r="G12" s="25">
        <f>SUM(C12:F12)</f>
        <v>30</v>
      </c>
      <c r="H12" s="27">
        <v>2</v>
      </c>
      <c r="I12" s="27">
        <v>1</v>
      </c>
      <c r="J12" s="27">
        <v>1</v>
      </c>
      <c r="K12" s="27"/>
      <c r="L12" s="26">
        <v>1</v>
      </c>
      <c r="M12" s="29">
        <v>1</v>
      </c>
      <c r="N12" s="5"/>
      <c r="O12" s="5"/>
      <c r="P12" s="25">
        <f>H12</f>
        <v>2</v>
      </c>
      <c r="Q12" s="25">
        <f t="shared" si="2"/>
        <v>1</v>
      </c>
      <c r="R12" s="25">
        <f t="shared" si="2"/>
        <v>1</v>
      </c>
      <c r="S12" s="25"/>
      <c r="T12" s="5"/>
      <c r="U12" s="5"/>
      <c r="V12" s="5"/>
      <c r="W12" s="5"/>
      <c r="X12" s="25"/>
      <c r="Y12" s="25"/>
      <c r="Z12" s="25"/>
      <c r="AA12" s="25"/>
      <c r="AB12" s="5"/>
      <c r="AC12" s="29"/>
      <c r="AD12" s="5"/>
      <c r="AE12" s="5"/>
      <c r="AF12" s="27"/>
      <c r="AG12" s="25"/>
      <c r="AH12" s="25"/>
      <c r="AI12" s="25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6"/>
      <c r="AW12" s="4"/>
      <c r="AX12" s="4"/>
      <c r="AY12" s="4"/>
    </row>
    <row r="13" spans="1:51" ht="27" customHeight="1">
      <c r="A13" s="10" t="s">
        <v>39</v>
      </c>
      <c r="B13" s="6" t="s">
        <v>35</v>
      </c>
      <c r="C13" s="5"/>
      <c r="D13" s="10"/>
      <c r="E13" s="5">
        <v>30</v>
      </c>
      <c r="F13" s="5"/>
      <c r="G13" s="25">
        <f>SUM(C13:F13)</f>
        <v>30</v>
      </c>
      <c r="H13" s="27">
        <v>2</v>
      </c>
      <c r="I13" s="27">
        <v>1</v>
      </c>
      <c r="J13" s="27">
        <v>1</v>
      </c>
      <c r="K13" s="27"/>
      <c r="L13" s="30"/>
      <c r="M13" s="5"/>
      <c r="N13" s="5"/>
      <c r="O13" s="5"/>
      <c r="P13" s="25"/>
      <c r="Q13" s="25"/>
      <c r="R13" s="25"/>
      <c r="S13" s="25"/>
      <c r="T13" s="5"/>
      <c r="U13" s="5"/>
      <c r="V13" s="5">
        <v>2</v>
      </c>
      <c r="W13" s="5"/>
      <c r="X13" s="25">
        <f>H13</f>
        <v>2</v>
      </c>
      <c r="Y13" s="25">
        <f>I13</f>
        <v>1</v>
      </c>
      <c r="Z13" s="25">
        <f>J13</f>
        <v>1</v>
      </c>
      <c r="AA13" s="25"/>
      <c r="AB13" s="5"/>
      <c r="AC13" s="29"/>
      <c r="AD13" s="5"/>
      <c r="AE13" s="5"/>
      <c r="AF13" s="27"/>
      <c r="AG13" s="25"/>
      <c r="AH13" s="25"/>
      <c r="AI13" s="25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6"/>
      <c r="AW13" s="4"/>
      <c r="AX13" s="4"/>
      <c r="AY13" s="4"/>
    </row>
    <row r="14" spans="1:51" s="37" customFormat="1" ht="27" customHeight="1">
      <c r="A14" s="24" t="s">
        <v>41</v>
      </c>
      <c r="B14" s="23" t="s">
        <v>40</v>
      </c>
      <c r="C14" s="24">
        <f>SUM(C15:C18)</f>
        <v>60</v>
      </c>
      <c r="D14" s="24">
        <f aca="true" t="shared" si="3" ref="D14:AI14">SUM(D15:D18)</f>
        <v>30</v>
      </c>
      <c r="E14" s="24">
        <f t="shared" si="3"/>
        <v>60</v>
      </c>
      <c r="F14" s="24">
        <f t="shared" si="3"/>
        <v>0</v>
      </c>
      <c r="G14" s="24">
        <f t="shared" si="3"/>
        <v>150</v>
      </c>
      <c r="H14" s="24">
        <f t="shared" si="3"/>
        <v>11</v>
      </c>
      <c r="I14" s="24">
        <f t="shared" si="3"/>
        <v>4.5</v>
      </c>
      <c r="J14" s="24">
        <f t="shared" si="3"/>
        <v>6.5</v>
      </c>
      <c r="K14" s="24">
        <f t="shared" si="3"/>
        <v>0</v>
      </c>
      <c r="L14" s="24">
        <f t="shared" si="3"/>
        <v>4</v>
      </c>
      <c r="M14" s="24">
        <f t="shared" si="3"/>
        <v>2</v>
      </c>
      <c r="N14" s="24">
        <f t="shared" si="3"/>
        <v>2</v>
      </c>
      <c r="O14" s="24">
        <f t="shared" si="3"/>
        <v>0</v>
      </c>
      <c r="P14" s="24">
        <f t="shared" si="3"/>
        <v>9</v>
      </c>
      <c r="Q14" s="24">
        <f t="shared" si="3"/>
        <v>3.5</v>
      </c>
      <c r="R14" s="24">
        <f t="shared" si="3"/>
        <v>5.5</v>
      </c>
      <c r="S14" s="24">
        <f t="shared" si="3"/>
        <v>0</v>
      </c>
      <c r="T14" s="24">
        <f t="shared" si="3"/>
        <v>0</v>
      </c>
      <c r="U14" s="24">
        <f t="shared" si="3"/>
        <v>0</v>
      </c>
      <c r="V14" s="24">
        <f t="shared" si="3"/>
        <v>2</v>
      </c>
      <c r="W14" s="24">
        <f t="shared" si="3"/>
        <v>0</v>
      </c>
      <c r="X14" s="24">
        <f t="shared" si="3"/>
        <v>2</v>
      </c>
      <c r="Y14" s="24">
        <f t="shared" si="3"/>
        <v>1</v>
      </c>
      <c r="Z14" s="24">
        <f t="shared" si="3"/>
        <v>1</v>
      </c>
      <c r="AA14" s="24">
        <f t="shared" si="3"/>
        <v>0</v>
      </c>
      <c r="AB14" s="24">
        <f t="shared" si="3"/>
        <v>0</v>
      </c>
      <c r="AC14" s="24">
        <f t="shared" si="3"/>
        <v>0</v>
      </c>
      <c r="AD14" s="24">
        <f t="shared" si="3"/>
        <v>0</v>
      </c>
      <c r="AE14" s="24">
        <f t="shared" si="3"/>
        <v>0</v>
      </c>
      <c r="AF14" s="24">
        <f t="shared" si="3"/>
        <v>0</v>
      </c>
      <c r="AG14" s="24">
        <f t="shared" si="3"/>
        <v>0</v>
      </c>
      <c r="AH14" s="24">
        <f t="shared" si="3"/>
        <v>0</v>
      </c>
      <c r="AI14" s="24">
        <f t="shared" si="3"/>
        <v>0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9"/>
      <c r="AW14" s="20"/>
      <c r="AX14" s="20"/>
      <c r="AY14" s="20"/>
    </row>
    <row r="15" spans="1:51" ht="27" customHeight="1" thickBot="1">
      <c r="A15" s="10" t="s">
        <v>46</v>
      </c>
      <c r="B15" s="6" t="s">
        <v>42</v>
      </c>
      <c r="C15" s="5">
        <v>30</v>
      </c>
      <c r="D15" s="10">
        <v>15</v>
      </c>
      <c r="E15" s="5"/>
      <c r="F15" s="5"/>
      <c r="G15" s="25">
        <f>SUM(C15:F15)</f>
        <v>45</v>
      </c>
      <c r="H15" s="27">
        <v>3</v>
      </c>
      <c r="I15" s="27">
        <v>1</v>
      </c>
      <c r="J15" s="27">
        <v>2</v>
      </c>
      <c r="K15" s="27"/>
      <c r="L15" s="33">
        <v>2</v>
      </c>
      <c r="M15" s="5">
        <v>1</v>
      </c>
      <c r="N15" s="5"/>
      <c r="O15" s="5"/>
      <c r="P15" s="25">
        <f>H15</f>
        <v>3</v>
      </c>
      <c r="Q15" s="25">
        <f aca="true" t="shared" si="4" ref="Q15:R17">I15</f>
        <v>1</v>
      </c>
      <c r="R15" s="25">
        <f t="shared" si="4"/>
        <v>2</v>
      </c>
      <c r="S15" s="25"/>
      <c r="T15" s="5"/>
      <c r="U15" s="5"/>
      <c r="V15" s="5"/>
      <c r="W15" s="5"/>
      <c r="X15" s="25"/>
      <c r="Y15" s="25"/>
      <c r="Z15" s="25"/>
      <c r="AA15" s="25"/>
      <c r="AB15" s="5"/>
      <c r="AC15" s="29"/>
      <c r="AD15" s="5"/>
      <c r="AE15" s="5"/>
      <c r="AF15" s="27"/>
      <c r="AG15" s="35"/>
      <c r="AH15" s="35"/>
      <c r="AI15" s="35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16"/>
      <c r="AW15" s="4"/>
      <c r="AX15" s="4"/>
      <c r="AY15" s="4"/>
    </row>
    <row r="16" spans="1:51" ht="27" customHeight="1" thickBot="1">
      <c r="A16" s="10" t="s">
        <v>47</v>
      </c>
      <c r="B16" s="6" t="s">
        <v>43</v>
      </c>
      <c r="C16" s="5">
        <v>30</v>
      </c>
      <c r="D16" s="10">
        <v>15</v>
      </c>
      <c r="E16" s="5"/>
      <c r="F16" s="5"/>
      <c r="G16" s="25">
        <f>SUM(C16:F16)</f>
        <v>45</v>
      </c>
      <c r="H16" s="27">
        <v>4</v>
      </c>
      <c r="I16" s="27">
        <v>1.5</v>
      </c>
      <c r="J16" s="27">
        <v>2.5</v>
      </c>
      <c r="K16" s="27"/>
      <c r="L16" s="34">
        <v>2</v>
      </c>
      <c r="M16" s="29">
        <v>1</v>
      </c>
      <c r="N16" s="5"/>
      <c r="O16" s="5"/>
      <c r="P16" s="25">
        <f>H16</f>
        <v>4</v>
      </c>
      <c r="Q16" s="25">
        <f t="shared" si="4"/>
        <v>1.5</v>
      </c>
      <c r="R16" s="25">
        <f t="shared" si="4"/>
        <v>2.5</v>
      </c>
      <c r="S16" s="25"/>
      <c r="T16" s="5"/>
      <c r="U16" s="5"/>
      <c r="V16" s="5"/>
      <c r="W16" s="5"/>
      <c r="X16" s="25"/>
      <c r="Y16" s="25"/>
      <c r="Z16" s="25"/>
      <c r="AA16" s="25"/>
      <c r="AB16" s="5"/>
      <c r="AC16" s="29"/>
      <c r="AD16" s="5"/>
      <c r="AE16" s="5"/>
      <c r="AF16" s="27"/>
      <c r="AG16" s="35"/>
      <c r="AH16" s="35"/>
      <c r="AI16" s="35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16"/>
      <c r="AW16" s="4"/>
      <c r="AX16" s="4"/>
      <c r="AY16" s="4"/>
    </row>
    <row r="17" spans="1:51" ht="27" customHeight="1">
      <c r="A17" s="10" t="s">
        <v>48</v>
      </c>
      <c r="B17" s="6" t="s">
        <v>44</v>
      </c>
      <c r="C17" s="5"/>
      <c r="D17" s="10"/>
      <c r="E17" s="5">
        <v>30</v>
      </c>
      <c r="F17" s="5"/>
      <c r="G17" s="25">
        <f>SUM(C17:F17)</f>
        <v>30</v>
      </c>
      <c r="H17" s="27">
        <v>2</v>
      </c>
      <c r="I17" s="27">
        <v>1</v>
      </c>
      <c r="J17" s="27">
        <v>1</v>
      </c>
      <c r="K17" s="27"/>
      <c r="L17" s="30"/>
      <c r="M17" s="5"/>
      <c r="N17" s="5">
        <v>2</v>
      </c>
      <c r="O17" s="5"/>
      <c r="P17" s="25">
        <f>H17</f>
        <v>2</v>
      </c>
      <c r="Q17" s="25">
        <f t="shared" si="4"/>
        <v>1</v>
      </c>
      <c r="R17" s="25">
        <f t="shared" si="4"/>
        <v>1</v>
      </c>
      <c r="S17" s="25"/>
      <c r="T17" s="5"/>
      <c r="U17" s="5"/>
      <c r="V17" s="5"/>
      <c r="W17" s="5"/>
      <c r="X17" s="25"/>
      <c r="Y17" s="25"/>
      <c r="Z17" s="25"/>
      <c r="AA17" s="25"/>
      <c r="AB17" s="5"/>
      <c r="AC17" s="29"/>
      <c r="AD17" s="5"/>
      <c r="AE17" s="5"/>
      <c r="AF17" s="27"/>
      <c r="AG17" s="35"/>
      <c r="AH17" s="35"/>
      <c r="AI17" s="3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6"/>
      <c r="AW17" s="4"/>
      <c r="AX17" s="4"/>
      <c r="AY17" s="4"/>
    </row>
    <row r="18" spans="1:51" ht="27" customHeight="1">
      <c r="A18" s="10" t="s">
        <v>49</v>
      </c>
      <c r="B18" s="6" t="s">
        <v>45</v>
      </c>
      <c r="C18" s="5"/>
      <c r="D18" s="10"/>
      <c r="E18" s="5">
        <v>30</v>
      </c>
      <c r="F18" s="5"/>
      <c r="G18" s="25">
        <f>SUM(C18:F18)</f>
        <v>30</v>
      </c>
      <c r="H18" s="27">
        <v>2</v>
      </c>
      <c r="I18" s="27">
        <v>1</v>
      </c>
      <c r="J18" s="27">
        <v>1</v>
      </c>
      <c r="K18" s="27"/>
      <c r="L18" s="5"/>
      <c r="M18" s="5"/>
      <c r="N18" s="5"/>
      <c r="O18" s="5"/>
      <c r="P18" s="25"/>
      <c r="Q18" s="25"/>
      <c r="R18" s="25"/>
      <c r="S18" s="25"/>
      <c r="T18" s="5"/>
      <c r="U18" s="5"/>
      <c r="V18" s="5">
        <v>2</v>
      </c>
      <c r="W18" s="5"/>
      <c r="X18" s="25">
        <f>H18</f>
        <v>2</v>
      </c>
      <c r="Y18" s="25">
        <f>I18</f>
        <v>1</v>
      </c>
      <c r="Z18" s="25">
        <f>J18</f>
        <v>1</v>
      </c>
      <c r="AA18" s="25"/>
      <c r="AB18" s="5"/>
      <c r="AC18" s="29"/>
      <c r="AD18" s="5"/>
      <c r="AE18" s="5"/>
      <c r="AF18" s="27"/>
      <c r="AG18" s="35"/>
      <c r="AH18" s="35"/>
      <c r="AI18" s="3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6"/>
      <c r="AW18" s="4"/>
      <c r="AX18" s="4"/>
      <c r="AY18" s="4"/>
    </row>
    <row r="19" spans="1:51" s="37" customFormat="1" ht="27" customHeight="1" thickBot="1">
      <c r="A19" s="24" t="s">
        <v>20</v>
      </c>
      <c r="B19" s="23" t="s">
        <v>50</v>
      </c>
      <c r="C19" s="24">
        <f aca="true" t="shared" si="5" ref="C19:AI19">SUM(C20:C25)</f>
        <v>105</v>
      </c>
      <c r="D19" s="24">
        <f t="shared" si="5"/>
        <v>45</v>
      </c>
      <c r="E19" s="24">
        <f t="shared" si="5"/>
        <v>15</v>
      </c>
      <c r="F19" s="24">
        <f t="shared" si="5"/>
        <v>0</v>
      </c>
      <c r="G19" s="24">
        <f t="shared" si="5"/>
        <v>165</v>
      </c>
      <c r="H19" s="24">
        <f t="shared" si="5"/>
        <v>15</v>
      </c>
      <c r="I19" s="24">
        <f t="shared" si="5"/>
        <v>5.5</v>
      </c>
      <c r="J19" s="24">
        <f t="shared" si="5"/>
        <v>9.5</v>
      </c>
      <c r="K19" s="24">
        <f t="shared" si="5"/>
        <v>5</v>
      </c>
      <c r="L19" s="18">
        <f t="shared" si="5"/>
        <v>3</v>
      </c>
      <c r="M19" s="24">
        <f t="shared" si="5"/>
        <v>3</v>
      </c>
      <c r="N19" s="24">
        <f t="shared" si="5"/>
        <v>0</v>
      </c>
      <c r="O19" s="24">
        <f t="shared" si="5"/>
        <v>0</v>
      </c>
      <c r="P19" s="24">
        <f t="shared" si="5"/>
        <v>9</v>
      </c>
      <c r="Q19" s="24">
        <f t="shared" si="5"/>
        <v>3</v>
      </c>
      <c r="R19" s="24">
        <f t="shared" si="5"/>
        <v>6</v>
      </c>
      <c r="S19" s="24">
        <f t="shared" si="5"/>
        <v>0</v>
      </c>
      <c r="T19" s="24">
        <f t="shared" si="5"/>
        <v>2</v>
      </c>
      <c r="U19" s="24">
        <f t="shared" si="5"/>
        <v>0</v>
      </c>
      <c r="V19" s="24">
        <f t="shared" si="5"/>
        <v>1</v>
      </c>
      <c r="W19" s="24">
        <f t="shared" si="5"/>
        <v>0</v>
      </c>
      <c r="X19" s="24">
        <f t="shared" si="5"/>
        <v>4</v>
      </c>
      <c r="Y19" s="24">
        <f t="shared" si="5"/>
        <v>1.5</v>
      </c>
      <c r="Z19" s="24">
        <f t="shared" si="5"/>
        <v>2.5</v>
      </c>
      <c r="AA19" s="24">
        <f t="shared" si="5"/>
        <v>3</v>
      </c>
      <c r="AB19" s="24">
        <f t="shared" si="5"/>
        <v>2</v>
      </c>
      <c r="AC19" s="24">
        <f t="shared" si="5"/>
        <v>0</v>
      </c>
      <c r="AD19" s="24">
        <f t="shared" si="5"/>
        <v>0</v>
      </c>
      <c r="AE19" s="24">
        <f t="shared" si="5"/>
        <v>0</v>
      </c>
      <c r="AF19" s="24">
        <f t="shared" si="5"/>
        <v>2</v>
      </c>
      <c r="AG19" s="24">
        <f t="shared" si="5"/>
        <v>1</v>
      </c>
      <c r="AH19" s="24">
        <f t="shared" si="5"/>
        <v>1</v>
      </c>
      <c r="AI19" s="24">
        <f t="shared" si="5"/>
        <v>2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9"/>
      <c r="AW19" s="20"/>
      <c r="AX19" s="20"/>
      <c r="AY19" s="20"/>
    </row>
    <row r="20" spans="1:51" ht="27" customHeight="1" thickBot="1">
      <c r="A20" s="10" t="s">
        <v>54</v>
      </c>
      <c r="B20" s="6" t="s">
        <v>51</v>
      </c>
      <c r="C20" s="5">
        <v>15</v>
      </c>
      <c r="D20" s="10">
        <v>15</v>
      </c>
      <c r="E20" s="5"/>
      <c r="F20" s="5"/>
      <c r="G20" s="25">
        <f aca="true" t="shared" si="6" ref="G20:G25">SUM(C20:F20)</f>
        <v>30</v>
      </c>
      <c r="H20" s="27">
        <v>3</v>
      </c>
      <c r="I20" s="27">
        <v>1</v>
      </c>
      <c r="J20" s="27">
        <v>2</v>
      </c>
      <c r="K20" s="27"/>
      <c r="L20" s="34">
        <v>1</v>
      </c>
      <c r="M20" s="29">
        <v>1</v>
      </c>
      <c r="N20" s="5"/>
      <c r="O20" s="5"/>
      <c r="P20" s="25">
        <f>H20</f>
        <v>3</v>
      </c>
      <c r="Q20" s="25">
        <f aca="true" t="shared" si="7" ref="Q20:R22">I20</f>
        <v>1</v>
      </c>
      <c r="R20" s="25">
        <f t="shared" si="7"/>
        <v>2</v>
      </c>
      <c r="S20" s="25"/>
      <c r="T20" s="5"/>
      <c r="U20" s="5"/>
      <c r="V20" s="5"/>
      <c r="W20" s="5"/>
      <c r="X20" s="25"/>
      <c r="Y20" s="25"/>
      <c r="Z20" s="25"/>
      <c r="AA20" s="25"/>
      <c r="AB20" s="5"/>
      <c r="AC20" s="29"/>
      <c r="AD20" s="5"/>
      <c r="AE20" s="5"/>
      <c r="AF20" s="27"/>
      <c r="AG20" s="35"/>
      <c r="AH20" s="35"/>
      <c r="AI20" s="3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6"/>
      <c r="AW20" s="4"/>
      <c r="AX20" s="4"/>
      <c r="AY20" s="4"/>
    </row>
    <row r="21" spans="1:51" ht="27" customHeight="1" thickBot="1">
      <c r="A21" s="10" t="s">
        <v>59</v>
      </c>
      <c r="B21" s="6" t="s">
        <v>57</v>
      </c>
      <c r="C21" s="5">
        <v>15</v>
      </c>
      <c r="D21" s="10">
        <v>15</v>
      </c>
      <c r="E21" s="5"/>
      <c r="F21" s="5"/>
      <c r="G21" s="25">
        <f t="shared" si="6"/>
        <v>30</v>
      </c>
      <c r="H21" s="27">
        <v>3</v>
      </c>
      <c r="I21" s="27">
        <v>1</v>
      </c>
      <c r="J21" s="27">
        <v>2</v>
      </c>
      <c r="K21" s="27"/>
      <c r="L21" s="34">
        <v>1</v>
      </c>
      <c r="M21" s="29">
        <v>1</v>
      </c>
      <c r="N21" s="5"/>
      <c r="O21" s="5"/>
      <c r="P21" s="25">
        <f>H21</f>
        <v>3</v>
      </c>
      <c r="Q21" s="25">
        <f t="shared" si="7"/>
        <v>1</v>
      </c>
      <c r="R21" s="25">
        <f t="shared" si="7"/>
        <v>2</v>
      </c>
      <c r="S21" s="25"/>
      <c r="T21" s="5"/>
      <c r="U21" s="5"/>
      <c r="V21" s="5"/>
      <c r="W21" s="5"/>
      <c r="X21" s="25"/>
      <c r="Y21" s="25"/>
      <c r="Z21" s="25"/>
      <c r="AA21" s="25"/>
      <c r="AB21" s="5"/>
      <c r="AC21" s="29"/>
      <c r="AD21" s="5"/>
      <c r="AE21" s="5"/>
      <c r="AF21" s="27"/>
      <c r="AG21" s="35"/>
      <c r="AH21" s="35"/>
      <c r="AI21" s="35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16"/>
      <c r="AW21" s="4"/>
      <c r="AX21" s="4"/>
      <c r="AY21" s="4"/>
    </row>
    <row r="22" spans="1:51" ht="27" customHeight="1" thickBot="1">
      <c r="A22" s="10" t="s">
        <v>55</v>
      </c>
      <c r="B22" s="6" t="s">
        <v>52</v>
      </c>
      <c r="C22" s="5">
        <v>15</v>
      </c>
      <c r="D22" s="10">
        <v>15</v>
      </c>
      <c r="E22" s="5"/>
      <c r="F22" s="5"/>
      <c r="G22" s="25">
        <f t="shared" si="6"/>
        <v>30</v>
      </c>
      <c r="H22" s="27">
        <v>3</v>
      </c>
      <c r="I22" s="27">
        <v>1</v>
      </c>
      <c r="J22" s="27">
        <v>2</v>
      </c>
      <c r="K22" s="27"/>
      <c r="L22" s="34">
        <v>1</v>
      </c>
      <c r="M22" s="29">
        <v>1</v>
      </c>
      <c r="N22" s="5"/>
      <c r="O22" s="5"/>
      <c r="P22" s="25">
        <f>H22</f>
        <v>3</v>
      </c>
      <c r="Q22" s="25">
        <f t="shared" si="7"/>
        <v>1</v>
      </c>
      <c r="R22" s="25">
        <f t="shared" si="7"/>
        <v>2</v>
      </c>
      <c r="S22" s="25"/>
      <c r="T22" s="33"/>
      <c r="U22" s="5"/>
      <c r="V22" s="5"/>
      <c r="W22" s="5"/>
      <c r="X22" s="25"/>
      <c r="Y22" s="25"/>
      <c r="Z22" s="25"/>
      <c r="AA22" s="25"/>
      <c r="AB22" s="5"/>
      <c r="AC22" s="29"/>
      <c r="AD22" s="5"/>
      <c r="AE22" s="5"/>
      <c r="AF22" s="27"/>
      <c r="AG22" s="35"/>
      <c r="AH22" s="35"/>
      <c r="AI22" s="35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16"/>
      <c r="AW22" s="4"/>
      <c r="AX22" s="4"/>
      <c r="AY22" s="4"/>
    </row>
    <row r="23" spans="1:51" ht="54" customHeight="1" thickBot="1">
      <c r="A23" s="10" t="s">
        <v>10</v>
      </c>
      <c r="B23" s="6" t="s">
        <v>80</v>
      </c>
      <c r="C23" s="5">
        <v>30</v>
      </c>
      <c r="D23" s="10"/>
      <c r="E23" s="5"/>
      <c r="F23" s="5"/>
      <c r="G23" s="25">
        <f t="shared" si="6"/>
        <v>30</v>
      </c>
      <c r="H23" s="27">
        <v>3</v>
      </c>
      <c r="I23" s="27">
        <v>1</v>
      </c>
      <c r="J23" s="27">
        <v>2</v>
      </c>
      <c r="K23" s="27">
        <v>3</v>
      </c>
      <c r="L23" s="30"/>
      <c r="M23" s="5"/>
      <c r="N23" s="5"/>
      <c r="O23" s="5"/>
      <c r="P23" s="25"/>
      <c r="Q23" s="25"/>
      <c r="R23" s="25"/>
      <c r="S23" s="27"/>
      <c r="T23" s="34">
        <v>2</v>
      </c>
      <c r="U23" s="29"/>
      <c r="V23" s="5"/>
      <c r="W23" s="5"/>
      <c r="X23" s="25">
        <f aca="true" t="shared" si="8" ref="X23:Z24">H23</f>
        <v>3</v>
      </c>
      <c r="Y23" s="25">
        <f t="shared" si="8"/>
        <v>1</v>
      </c>
      <c r="Z23" s="25">
        <f t="shared" si="8"/>
        <v>2</v>
      </c>
      <c r="AA23" s="25">
        <v>3</v>
      </c>
      <c r="AB23" s="5"/>
      <c r="AC23" s="29"/>
      <c r="AD23" s="5"/>
      <c r="AE23" s="5"/>
      <c r="AF23" s="27"/>
      <c r="AG23" s="35"/>
      <c r="AH23" s="35"/>
      <c r="AI23" s="35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6"/>
      <c r="AW23" s="4"/>
      <c r="AX23" s="4"/>
      <c r="AY23" s="4"/>
    </row>
    <row r="24" spans="1:51" ht="30.75" customHeight="1" thickBot="1">
      <c r="A24" s="10" t="s">
        <v>60</v>
      </c>
      <c r="B24" s="6" t="s">
        <v>58</v>
      </c>
      <c r="C24" s="5"/>
      <c r="D24" s="10"/>
      <c r="E24" s="5">
        <v>15</v>
      </c>
      <c r="F24" s="5"/>
      <c r="G24" s="25">
        <f t="shared" si="6"/>
        <v>15</v>
      </c>
      <c r="H24" s="27">
        <v>1</v>
      </c>
      <c r="I24" s="27">
        <v>0.5</v>
      </c>
      <c r="J24" s="27">
        <v>0.5</v>
      </c>
      <c r="K24" s="27"/>
      <c r="L24" s="5"/>
      <c r="M24" s="5"/>
      <c r="N24" s="5"/>
      <c r="O24" s="5"/>
      <c r="P24" s="25"/>
      <c r="Q24" s="25"/>
      <c r="R24" s="25"/>
      <c r="S24" s="25"/>
      <c r="T24" s="30"/>
      <c r="U24" s="5"/>
      <c r="V24" s="5">
        <v>1</v>
      </c>
      <c r="W24" s="5"/>
      <c r="X24" s="25">
        <f t="shared" si="8"/>
        <v>1</v>
      </c>
      <c r="Y24" s="25">
        <f t="shared" si="8"/>
        <v>0.5</v>
      </c>
      <c r="Z24" s="25">
        <f t="shared" si="8"/>
        <v>0.5</v>
      </c>
      <c r="AA24" s="25"/>
      <c r="AB24" s="33"/>
      <c r="AC24" s="29"/>
      <c r="AD24" s="5"/>
      <c r="AE24" s="5"/>
      <c r="AF24" s="27"/>
      <c r="AG24" s="35"/>
      <c r="AH24" s="35"/>
      <c r="AI24" s="35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16"/>
      <c r="AW24" s="4"/>
      <c r="AX24" s="4"/>
      <c r="AY24" s="4"/>
    </row>
    <row r="25" spans="1:51" ht="45.75" thickBot="1">
      <c r="A25" s="10" t="s">
        <v>11</v>
      </c>
      <c r="B25" s="6" t="s">
        <v>79</v>
      </c>
      <c r="C25" s="5">
        <v>30</v>
      </c>
      <c r="D25" s="10"/>
      <c r="E25" s="5"/>
      <c r="F25" s="5"/>
      <c r="G25" s="25">
        <f t="shared" si="6"/>
        <v>30</v>
      </c>
      <c r="H25" s="27">
        <v>2</v>
      </c>
      <c r="I25" s="27">
        <v>1</v>
      </c>
      <c r="J25" s="27">
        <v>1</v>
      </c>
      <c r="K25" s="27">
        <v>2</v>
      </c>
      <c r="L25" s="5"/>
      <c r="M25" s="5"/>
      <c r="N25" s="5"/>
      <c r="O25" s="5"/>
      <c r="P25" s="25"/>
      <c r="Q25" s="25"/>
      <c r="R25" s="25"/>
      <c r="S25" s="25"/>
      <c r="T25" s="5"/>
      <c r="U25" s="5"/>
      <c r="V25" s="5"/>
      <c r="W25" s="5"/>
      <c r="X25" s="25"/>
      <c r="Y25" s="25"/>
      <c r="Z25" s="25"/>
      <c r="AA25" s="27"/>
      <c r="AB25" s="34">
        <v>2</v>
      </c>
      <c r="AC25" s="29"/>
      <c r="AD25" s="5"/>
      <c r="AE25" s="5"/>
      <c r="AF25" s="27">
        <f>H25</f>
        <v>2</v>
      </c>
      <c r="AG25" s="27">
        <f>I25</f>
        <v>1</v>
      </c>
      <c r="AH25" s="27">
        <f>J25</f>
        <v>1</v>
      </c>
      <c r="AI25" s="25">
        <f>K25</f>
        <v>2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16"/>
      <c r="AW25" s="4"/>
      <c r="AX25" s="4"/>
      <c r="AY25" s="4"/>
    </row>
    <row r="26" spans="1:51" s="37" customFormat="1" ht="27" customHeight="1" thickBot="1">
      <c r="A26" s="24" t="s">
        <v>61</v>
      </c>
      <c r="B26" s="23" t="s">
        <v>21</v>
      </c>
      <c r="C26" s="24">
        <f>SUM(C27:C36)</f>
        <v>210</v>
      </c>
      <c r="D26" s="24">
        <f aca="true" t="shared" si="9" ref="D26:AI26">SUM(D27:D36)</f>
        <v>0</v>
      </c>
      <c r="E26" s="24">
        <f t="shared" si="9"/>
        <v>90</v>
      </c>
      <c r="F26" s="24">
        <f t="shared" si="9"/>
        <v>0</v>
      </c>
      <c r="G26" s="24">
        <f t="shared" si="9"/>
        <v>300</v>
      </c>
      <c r="H26" s="24">
        <f t="shared" si="9"/>
        <v>24</v>
      </c>
      <c r="I26" s="24">
        <f t="shared" si="9"/>
        <v>10</v>
      </c>
      <c r="J26" s="24">
        <f t="shared" si="9"/>
        <v>14</v>
      </c>
      <c r="K26" s="24">
        <f t="shared" si="9"/>
        <v>24</v>
      </c>
      <c r="L26" s="24">
        <f t="shared" si="9"/>
        <v>2</v>
      </c>
      <c r="M26" s="24">
        <f t="shared" si="9"/>
        <v>0</v>
      </c>
      <c r="N26" s="24">
        <f t="shared" si="9"/>
        <v>0</v>
      </c>
      <c r="O26" s="24">
        <f t="shared" si="9"/>
        <v>0</v>
      </c>
      <c r="P26" s="24">
        <f t="shared" si="9"/>
        <v>2</v>
      </c>
      <c r="Q26" s="24">
        <f t="shared" si="9"/>
        <v>1</v>
      </c>
      <c r="R26" s="24">
        <f t="shared" si="9"/>
        <v>1</v>
      </c>
      <c r="S26" s="24">
        <f t="shared" si="9"/>
        <v>2</v>
      </c>
      <c r="T26" s="18">
        <f t="shared" si="9"/>
        <v>10</v>
      </c>
      <c r="U26" s="24">
        <f t="shared" si="9"/>
        <v>0</v>
      </c>
      <c r="V26" s="24">
        <f t="shared" si="9"/>
        <v>2</v>
      </c>
      <c r="W26" s="24">
        <f t="shared" si="9"/>
        <v>0</v>
      </c>
      <c r="X26" s="24">
        <f t="shared" si="9"/>
        <v>16</v>
      </c>
      <c r="Y26" s="24">
        <f t="shared" si="9"/>
        <v>6</v>
      </c>
      <c r="Z26" s="24">
        <f t="shared" si="9"/>
        <v>10</v>
      </c>
      <c r="AA26" s="24">
        <f t="shared" si="9"/>
        <v>16</v>
      </c>
      <c r="AB26" s="47">
        <f t="shared" si="9"/>
        <v>2</v>
      </c>
      <c r="AC26" s="24">
        <f t="shared" si="9"/>
        <v>0</v>
      </c>
      <c r="AD26" s="24">
        <f t="shared" si="9"/>
        <v>4</v>
      </c>
      <c r="AE26" s="24">
        <f t="shared" si="9"/>
        <v>0</v>
      </c>
      <c r="AF26" s="24">
        <f t="shared" si="9"/>
        <v>6</v>
      </c>
      <c r="AG26" s="24">
        <f t="shared" si="9"/>
        <v>3</v>
      </c>
      <c r="AH26" s="24">
        <f t="shared" si="9"/>
        <v>3</v>
      </c>
      <c r="AI26" s="24">
        <f t="shared" si="9"/>
        <v>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9"/>
      <c r="AW26" s="20"/>
      <c r="AX26" s="20"/>
      <c r="AY26" s="20"/>
    </row>
    <row r="27" spans="1:51" ht="27" customHeight="1" thickBot="1">
      <c r="A27" s="10" t="s">
        <v>63</v>
      </c>
      <c r="B27" s="6" t="s">
        <v>62</v>
      </c>
      <c r="C27" s="5">
        <v>30</v>
      </c>
      <c r="D27" s="10"/>
      <c r="E27" s="5"/>
      <c r="F27" s="5"/>
      <c r="G27" s="25">
        <f aca="true" t="shared" si="10" ref="G27:G36">SUM(C27:F27)</f>
        <v>30</v>
      </c>
      <c r="H27" s="27">
        <v>3</v>
      </c>
      <c r="I27" s="27">
        <v>1</v>
      </c>
      <c r="J27" s="27">
        <v>2</v>
      </c>
      <c r="K27" s="27">
        <v>3</v>
      </c>
      <c r="L27" s="5"/>
      <c r="M27" s="5"/>
      <c r="N27" s="5"/>
      <c r="O27" s="5"/>
      <c r="P27" s="25"/>
      <c r="Q27" s="25"/>
      <c r="R27" s="25"/>
      <c r="S27" s="27"/>
      <c r="T27" s="34">
        <v>2</v>
      </c>
      <c r="U27" s="29"/>
      <c r="V27" s="5"/>
      <c r="W27" s="5"/>
      <c r="X27" s="25">
        <f aca="true" t="shared" si="11" ref="X27:AA28">H27</f>
        <v>3</v>
      </c>
      <c r="Y27" s="25">
        <f t="shared" si="11"/>
        <v>1</v>
      </c>
      <c r="Z27" s="25">
        <f t="shared" si="11"/>
        <v>2</v>
      </c>
      <c r="AA27" s="25">
        <f t="shared" si="11"/>
        <v>3</v>
      </c>
      <c r="AB27" s="5"/>
      <c r="AC27" s="29"/>
      <c r="AD27" s="5"/>
      <c r="AE27" s="5"/>
      <c r="AF27" s="27"/>
      <c r="AG27" s="35"/>
      <c r="AH27" s="35"/>
      <c r="AI27" s="35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16"/>
      <c r="AW27" s="4"/>
      <c r="AX27" s="4"/>
      <c r="AY27" s="4"/>
    </row>
    <row r="28" spans="1:51" ht="27" customHeight="1">
      <c r="A28" s="10" t="s">
        <v>82</v>
      </c>
      <c r="B28" s="6" t="s">
        <v>84</v>
      </c>
      <c r="C28" s="5">
        <v>30</v>
      </c>
      <c r="D28" s="10"/>
      <c r="E28" s="5"/>
      <c r="F28" s="5"/>
      <c r="G28" s="25">
        <f t="shared" si="10"/>
        <v>30</v>
      </c>
      <c r="H28" s="27">
        <v>3</v>
      </c>
      <c r="I28" s="27">
        <v>1</v>
      </c>
      <c r="J28" s="27">
        <v>2</v>
      </c>
      <c r="K28" s="27">
        <v>3</v>
      </c>
      <c r="L28" s="5"/>
      <c r="M28" s="5"/>
      <c r="N28" s="5"/>
      <c r="O28" s="5"/>
      <c r="P28" s="25"/>
      <c r="Q28" s="25"/>
      <c r="R28" s="25"/>
      <c r="S28" s="27"/>
      <c r="T28" s="49">
        <v>2</v>
      </c>
      <c r="U28" s="29"/>
      <c r="V28" s="5"/>
      <c r="W28" s="5"/>
      <c r="X28" s="25">
        <f t="shared" si="11"/>
        <v>3</v>
      </c>
      <c r="Y28" s="25">
        <f t="shared" si="11"/>
        <v>1</v>
      </c>
      <c r="Z28" s="25">
        <f t="shared" si="11"/>
        <v>2</v>
      </c>
      <c r="AA28" s="25">
        <f t="shared" si="11"/>
        <v>3</v>
      </c>
      <c r="AB28" s="33"/>
      <c r="AC28" s="29"/>
      <c r="AD28" s="5"/>
      <c r="AE28" s="5"/>
      <c r="AF28" s="27"/>
      <c r="AG28" s="35"/>
      <c r="AH28" s="35"/>
      <c r="AI28" s="35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16"/>
      <c r="AW28" s="4"/>
      <c r="AX28" s="4"/>
      <c r="AY28" s="4"/>
    </row>
    <row r="29" spans="1:51" ht="27" customHeight="1">
      <c r="A29" s="10" t="s">
        <v>90</v>
      </c>
      <c r="B29" s="6" t="s">
        <v>87</v>
      </c>
      <c r="C29" s="5">
        <v>30</v>
      </c>
      <c r="D29" s="10"/>
      <c r="E29" s="5"/>
      <c r="F29" s="5"/>
      <c r="G29" s="25">
        <f t="shared" si="10"/>
        <v>30</v>
      </c>
      <c r="H29" s="27">
        <v>2</v>
      </c>
      <c r="I29" s="27">
        <v>1</v>
      </c>
      <c r="J29" s="27">
        <v>1</v>
      </c>
      <c r="K29" s="27">
        <v>2</v>
      </c>
      <c r="L29" s="5"/>
      <c r="M29" s="5"/>
      <c r="N29" s="5"/>
      <c r="O29" s="5"/>
      <c r="P29" s="25"/>
      <c r="Q29" s="25"/>
      <c r="R29" s="25"/>
      <c r="S29" s="25"/>
      <c r="T29" s="30"/>
      <c r="U29" s="5"/>
      <c r="V29" s="5"/>
      <c r="W29" s="5"/>
      <c r="X29" s="25"/>
      <c r="Y29" s="25"/>
      <c r="Z29" s="25"/>
      <c r="AA29" s="27"/>
      <c r="AB29" s="5">
        <v>2</v>
      </c>
      <c r="AC29" s="29"/>
      <c r="AD29" s="5"/>
      <c r="AE29" s="5"/>
      <c r="AF29" s="27">
        <f>H29</f>
        <v>2</v>
      </c>
      <c r="AG29" s="27">
        <f aca="true" t="shared" si="12" ref="AG29:AI31">I29</f>
        <v>1</v>
      </c>
      <c r="AH29" s="27">
        <f t="shared" si="12"/>
        <v>1</v>
      </c>
      <c r="AI29" s="25">
        <f t="shared" si="12"/>
        <v>2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16"/>
      <c r="AW29" s="4"/>
      <c r="AX29" s="4"/>
      <c r="AY29" s="4"/>
    </row>
    <row r="30" spans="1:51" ht="27" customHeight="1">
      <c r="A30" s="10" t="s">
        <v>78</v>
      </c>
      <c r="B30" s="6" t="s">
        <v>77</v>
      </c>
      <c r="C30" s="5"/>
      <c r="D30" s="10"/>
      <c r="E30" s="5">
        <v>30</v>
      </c>
      <c r="F30" s="5"/>
      <c r="G30" s="25">
        <f t="shared" si="10"/>
        <v>30</v>
      </c>
      <c r="H30" s="27">
        <v>2</v>
      </c>
      <c r="I30" s="27">
        <v>1</v>
      </c>
      <c r="J30" s="27">
        <v>1</v>
      </c>
      <c r="K30" s="27">
        <v>2</v>
      </c>
      <c r="L30" s="5"/>
      <c r="M30" s="5"/>
      <c r="N30" s="5"/>
      <c r="O30" s="5"/>
      <c r="P30" s="25"/>
      <c r="Q30" s="25"/>
      <c r="R30" s="25"/>
      <c r="S30" s="25"/>
      <c r="T30" s="5"/>
      <c r="U30" s="5"/>
      <c r="V30" s="5">
        <v>2</v>
      </c>
      <c r="W30" s="5"/>
      <c r="X30" s="25">
        <f>H30</f>
        <v>2</v>
      </c>
      <c r="Y30" s="25">
        <f>I30</f>
        <v>1</v>
      </c>
      <c r="Z30" s="25">
        <f>J30</f>
        <v>1</v>
      </c>
      <c r="AA30" s="25">
        <f>K30</f>
        <v>2</v>
      </c>
      <c r="AB30" s="36"/>
      <c r="AC30" s="29"/>
      <c r="AD30" s="5"/>
      <c r="AE30" s="5"/>
      <c r="AF30" s="27"/>
      <c r="AG30" s="35"/>
      <c r="AH30" s="35"/>
      <c r="AI30" s="35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16"/>
      <c r="AW30" s="4"/>
      <c r="AX30" s="4"/>
      <c r="AY30" s="4"/>
    </row>
    <row r="31" spans="1:51" ht="27.75" customHeight="1" thickBot="1">
      <c r="A31" s="10" t="s">
        <v>64</v>
      </c>
      <c r="B31" s="6" t="s">
        <v>88</v>
      </c>
      <c r="C31" s="5"/>
      <c r="D31" s="10"/>
      <c r="E31" s="5">
        <v>30</v>
      </c>
      <c r="F31" s="5"/>
      <c r="G31" s="25">
        <f t="shared" si="10"/>
        <v>30</v>
      </c>
      <c r="H31" s="27">
        <v>2</v>
      </c>
      <c r="I31" s="27">
        <v>1</v>
      </c>
      <c r="J31" s="27">
        <v>1</v>
      </c>
      <c r="K31" s="27">
        <v>2</v>
      </c>
      <c r="L31" s="5"/>
      <c r="M31" s="5"/>
      <c r="N31" s="5"/>
      <c r="O31" s="5"/>
      <c r="P31" s="25"/>
      <c r="Q31" s="25"/>
      <c r="R31" s="25"/>
      <c r="S31" s="25"/>
      <c r="T31" s="33"/>
      <c r="U31" s="5"/>
      <c r="V31" s="5"/>
      <c r="W31" s="5"/>
      <c r="X31" s="25"/>
      <c r="Y31" s="25"/>
      <c r="Z31" s="25"/>
      <c r="AA31" s="25"/>
      <c r="AB31" s="5"/>
      <c r="AC31" s="29"/>
      <c r="AD31" s="5">
        <v>2</v>
      </c>
      <c r="AE31" s="5"/>
      <c r="AF31" s="27">
        <f>H31</f>
        <v>2</v>
      </c>
      <c r="AG31" s="27">
        <f t="shared" si="12"/>
        <v>1</v>
      </c>
      <c r="AH31" s="27">
        <f t="shared" si="12"/>
        <v>1</v>
      </c>
      <c r="AI31" s="25">
        <f t="shared" si="12"/>
        <v>2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16"/>
      <c r="AW31" s="4"/>
      <c r="AX31" s="4"/>
      <c r="AY31" s="4"/>
    </row>
    <row r="32" spans="1:51" ht="27" customHeight="1" thickBot="1">
      <c r="A32" s="10" t="s">
        <v>89</v>
      </c>
      <c r="B32" s="6" t="s">
        <v>86</v>
      </c>
      <c r="C32" s="5">
        <v>30</v>
      </c>
      <c r="D32" s="10"/>
      <c r="E32" s="5"/>
      <c r="F32" s="5"/>
      <c r="G32" s="25">
        <f t="shared" si="10"/>
        <v>30</v>
      </c>
      <c r="H32" s="27">
        <v>3</v>
      </c>
      <c r="I32" s="27">
        <v>1</v>
      </c>
      <c r="J32" s="27">
        <v>2</v>
      </c>
      <c r="K32" s="27">
        <v>3</v>
      </c>
      <c r="L32" s="5"/>
      <c r="M32" s="5"/>
      <c r="N32" s="5"/>
      <c r="O32" s="5"/>
      <c r="P32" s="25"/>
      <c r="Q32" s="25"/>
      <c r="R32" s="25"/>
      <c r="S32" s="27"/>
      <c r="T32" s="34">
        <v>2</v>
      </c>
      <c r="U32" s="29"/>
      <c r="V32" s="5"/>
      <c r="W32" s="5"/>
      <c r="X32" s="25">
        <f>H32</f>
        <v>3</v>
      </c>
      <c r="Y32" s="25">
        <f aca="true" t="shared" si="13" ref="Y32:AA35">I32</f>
        <v>1</v>
      </c>
      <c r="Z32" s="25">
        <f t="shared" si="13"/>
        <v>2</v>
      </c>
      <c r="AA32" s="25">
        <f t="shared" si="13"/>
        <v>3</v>
      </c>
      <c r="AB32" s="5"/>
      <c r="AC32" s="29"/>
      <c r="AD32" s="5"/>
      <c r="AE32" s="5"/>
      <c r="AF32" s="27"/>
      <c r="AG32" s="35"/>
      <c r="AH32" s="35"/>
      <c r="AI32" s="35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16"/>
      <c r="AW32" s="4"/>
      <c r="AX32" s="4"/>
      <c r="AY32" s="4"/>
    </row>
    <row r="33" spans="1:51" ht="33" customHeight="1" thickBot="1">
      <c r="A33" s="10" t="s">
        <v>67</v>
      </c>
      <c r="B33" s="6" t="s">
        <v>65</v>
      </c>
      <c r="C33" s="5">
        <v>30</v>
      </c>
      <c r="D33" s="10"/>
      <c r="E33" s="5"/>
      <c r="F33" s="5"/>
      <c r="G33" s="25">
        <f t="shared" si="10"/>
        <v>30</v>
      </c>
      <c r="H33" s="27">
        <v>3</v>
      </c>
      <c r="I33" s="27">
        <v>1</v>
      </c>
      <c r="J33" s="27">
        <v>2</v>
      </c>
      <c r="K33" s="27">
        <f>H33</f>
        <v>3</v>
      </c>
      <c r="L33" s="5"/>
      <c r="M33" s="5"/>
      <c r="N33" s="5"/>
      <c r="O33" s="5"/>
      <c r="P33" s="25"/>
      <c r="Q33" s="25"/>
      <c r="R33" s="25"/>
      <c r="S33" s="27"/>
      <c r="T33" s="34">
        <v>2</v>
      </c>
      <c r="U33" s="29"/>
      <c r="V33" s="5"/>
      <c r="W33" s="5"/>
      <c r="X33" s="25">
        <f>H33</f>
        <v>3</v>
      </c>
      <c r="Y33" s="25">
        <f t="shared" si="13"/>
        <v>1</v>
      </c>
      <c r="Z33" s="25">
        <f t="shared" si="13"/>
        <v>2</v>
      </c>
      <c r="AA33" s="25">
        <f t="shared" si="13"/>
        <v>3</v>
      </c>
      <c r="AB33" s="5"/>
      <c r="AC33" s="29"/>
      <c r="AD33" s="5"/>
      <c r="AE33" s="5"/>
      <c r="AF33" s="27"/>
      <c r="AG33" s="35"/>
      <c r="AH33" s="35"/>
      <c r="AI33" s="35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16"/>
      <c r="AW33" s="4"/>
      <c r="AX33" s="4"/>
      <c r="AY33" s="4"/>
    </row>
    <row r="34" spans="1:51" ht="33" customHeight="1">
      <c r="A34" s="10" t="s">
        <v>56</v>
      </c>
      <c r="B34" s="6" t="s">
        <v>53</v>
      </c>
      <c r="C34" s="5">
        <v>30</v>
      </c>
      <c r="D34" s="10"/>
      <c r="E34" s="5"/>
      <c r="F34" s="5"/>
      <c r="G34" s="25">
        <f t="shared" si="10"/>
        <v>30</v>
      </c>
      <c r="H34" s="27">
        <v>2</v>
      </c>
      <c r="I34" s="27">
        <v>1</v>
      </c>
      <c r="J34" s="27">
        <v>1</v>
      </c>
      <c r="K34" s="27">
        <v>2</v>
      </c>
      <c r="L34" s="5">
        <v>2</v>
      </c>
      <c r="M34" s="5"/>
      <c r="N34" s="5"/>
      <c r="O34" s="5"/>
      <c r="P34" s="25">
        <f>H34</f>
        <v>2</v>
      </c>
      <c r="Q34" s="25">
        <f>I34</f>
        <v>1</v>
      </c>
      <c r="R34" s="25">
        <f>J34</f>
        <v>1</v>
      </c>
      <c r="S34" s="27">
        <f>K34</f>
        <v>2</v>
      </c>
      <c r="T34" s="46"/>
      <c r="U34" s="29"/>
      <c r="V34" s="5"/>
      <c r="W34" s="5"/>
      <c r="X34" s="25"/>
      <c r="Y34" s="25"/>
      <c r="Z34" s="25"/>
      <c r="AA34" s="25"/>
      <c r="AB34" s="5"/>
      <c r="AC34" s="29"/>
      <c r="AD34" s="5"/>
      <c r="AE34" s="5"/>
      <c r="AF34" s="27"/>
      <c r="AG34" s="35"/>
      <c r="AH34" s="35"/>
      <c r="AI34" s="35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6"/>
      <c r="AW34" s="4"/>
      <c r="AX34" s="4"/>
      <c r="AY34" s="4"/>
    </row>
    <row r="35" spans="1:51" ht="27" customHeight="1">
      <c r="A35" s="10" t="s">
        <v>83</v>
      </c>
      <c r="B35" s="6" t="s">
        <v>81</v>
      </c>
      <c r="C35" s="5">
        <v>30</v>
      </c>
      <c r="D35" s="10"/>
      <c r="E35" s="5"/>
      <c r="F35" s="5"/>
      <c r="G35" s="25">
        <f t="shared" si="10"/>
        <v>30</v>
      </c>
      <c r="H35" s="27">
        <v>2</v>
      </c>
      <c r="I35" s="27">
        <v>1</v>
      </c>
      <c r="J35" s="27">
        <v>1</v>
      </c>
      <c r="K35" s="27">
        <v>2</v>
      </c>
      <c r="L35" s="5"/>
      <c r="M35" s="5"/>
      <c r="N35" s="5"/>
      <c r="O35" s="5"/>
      <c r="P35" s="25"/>
      <c r="Q35" s="25"/>
      <c r="R35" s="25"/>
      <c r="S35" s="27"/>
      <c r="T35" s="5">
        <v>2</v>
      </c>
      <c r="U35" s="29"/>
      <c r="V35" s="5"/>
      <c r="W35" s="5"/>
      <c r="X35" s="25">
        <f>H35</f>
        <v>2</v>
      </c>
      <c r="Y35" s="25">
        <f t="shared" si="13"/>
        <v>1</v>
      </c>
      <c r="Z35" s="25">
        <f t="shared" si="13"/>
        <v>1</v>
      </c>
      <c r="AA35" s="25">
        <f t="shared" si="13"/>
        <v>2</v>
      </c>
      <c r="AB35" s="5"/>
      <c r="AC35" s="29"/>
      <c r="AD35" s="5"/>
      <c r="AE35" s="5"/>
      <c r="AF35" s="27"/>
      <c r="AG35" s="35"/>
      <c r="AH35" s="35"/>
      <c r="AI35" s="3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16"/>
      <c r="AW35" s="4"/>
      <c r="AX35" s="4"/>
      <c r="AY35" s="4"/>
    </row>
    <row r="36" spans="1:51" ht="36" customHeight="1">
      <c r="A36" s="10" t="s">
        <v>68</v>
      </c>
      <c r="B36" s="48" t="s">
        <v>66</v>
      </c>
      <c r="C36" s="5"/>
      <c r="D36" s="10"/>
      <c r="E36" s="5">
        <v>30</v>
      </c>
      <c r="F36" s="5"/>
      <c r="G36" s="25">
        <f t="shared" si="10"/>
        <v>30</v>
      </c>
      <c r="H36" s="27">
        <v>2</v>
      </c>
      <c r="I36" s="27">
        <v>1</v>
      </c>
      <c r="J36" s="27">
        <v>1</v>
      </c>
      <c r="K36" s="27">
        <f>H36</f>
        <v>2</v>
      </c>
      <c r="L36" s="5"/>
      <c r="M36" s="5"/>
      <c r="N36" s="5"/>
      <c r="O36" s="5"/>
      <c r="P36" s="25"/>
      <c r="Q36" s="25"/>
      <c r="R36" s="25"/>
      <c r="S36" s="25"/>
      <c r="T36" s="30"/>
      <c r="U36" s="5"/>
      <c r="V36" s="5"/>
      <c r="W36" s="5"/>
      <c r="X36" s="25"/>
      <c r="Y36" s="25"/>
      <c r="Z36" s="25"/>
      <c r="AA36" s="25"/>
      <c r="AB36" s="5"/>
      <c r="AC36" s="29"/>
      <c r="AD36" s="5">
        <v>2</v>
      </c>
      <c r="AE36" s="5"/>
      <c r="AF36" s="27">
        <f>H36</f>
        <v>2</v>
      </c>
      <c r="AG36" s="27">
        <f>I36</f>
        <v>1</v>
      </c>
      <c r="AH36" s="27">
        <f>J36</f>
        <v>1</v>
      </c>
      <c r="AI36" s="25">
        <f>K36</f>
        <v>2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16"/>
      <c r="AW36" s="4"/>
      <c r="AX36" s="4"/>
      <c r="AY36" s="4"/>
    </row>
    <row r="37" spans="1:51" s="37" customFormat="1" ht="27" customHeight="1">
      <c r="A37" s="24" t="s">
        <v>70</v>
      </c>
      <c r="B37" s="23" t="s">
        <v>69</v>
      </c>
      <c r="C37" s="24">
        <f>SUM(C38:C40)</f>
        <v>0</v>
      </c>
      <c r="D37" s="24">
        <f aca="true" t="shared" si="14" ref="D37:AI37">SUM(D38:D40)</f>
        <v>60</v>
      </c>
      <c r="E37" s="24">
        <f t="shared" si="14"/>
        <v>0</v>
      </c>
      <c r="F37" s="24">
        <f t="shared" si="14"/>
        <v>0</v>
      </c>
      <c r="G37" s="24">
        <f t="shared" si="14"/>
        <v>60</v>
      </c>
      <c r="H37" s="24">
        <f t="shared" si="14"/>
        <v>24</v>
      </c>
      <c r="I37" s="24">
        <f>SUM(I38:I40)</f>
        <v>18</v>
      </c>
      <c r="J37" s="24">
        <f t="shared" si="14"/>
        <v>6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 t="shared" si="14"/>
        <v>0</v>
      </c>
      <c r="R37" s="24">
        <f t="shared" si="14"/>
        <v>0</v>
      </c>
      <c r="S37" s="24">
        <f t="shared" si="14"/>
        <v>0</v>
      </c>
      <c r="T37" s="24">
        <f t="shared" si="14"/>
        <v>0</v>
      </c>
      <c r="U37" s="24">
        <f t="shared" si="14"/>
        <v>2</v>
      </c>
      <c r="V37" s="24">
        <f t="shared" si="14"/>
        <v>0</v>
      </c>
      <c r="W37" s="24">
        <f t="shared" si="14"/>
        <v>0</v>
      </c>
      <c r="X37" s="24">
        <f t="shared" si="14"/>
        <v>2</v>
      </c>
      <c r="Y37" s="24">
        <f t="shared" si="14"/>
        <v>0</v>
      </c>
      <c r="Z37" s="24">
        <f t="shared" si="14"/>
        <v>2</v>
      </c>
      <c r="AA37" s="24">
        <f t="shared" si="14"/>
        <v>0</v>
      </c>
      <c r="AB37" s="24">
        <f t="shared" si="14"/>
        <v>0</v>
      </c>
      <c r="AC37" s="24">
        <f t="shared" si="14"/>
        <v>2</v>
      </c>
      <c r="AD37" s="24">
        <f t="shared" si="14"/>
        <v>0</v>
      </c>
      <c r="AE37" s="24">
        <f t="shared" si="14"/>
        <v>0</v>
      </c>
      <c r="AF37" s="24">
        <f t="shared" si="14"/>
        <v>22</v>
      </c>
      <c r="AG37" s="24">
        <f t="shared" si="14"/>
        <v>18</v>
      </c>
      <c r="AH37" s="24">
        <f t="shared" si="14"/>
        <v>4</v>
      </c>
      <c r="AI37" s="24">
        <f t="shared" si="14"/>
        <v>0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19"/>
      <c r="AW37" s="20"/>
      <c r="AX37" s="20"/>
      <c r="AY37" s="20"/>
    </row>
    <row r="38" spans="1:51" ht="27" customHeight="1">
      <c r="A38" s="10" t="s">
        <v>75</v>
      </c>
      <c r="B38" s="6" t="s">
        <v>71</v>
      </c>
      <c r="C38" s="5"/>
      <c r="D38" s="10">
        <v>30</v>
      </c>
      <c r="E38" s="5"/>
      <c r="F38" s="5"/>
      <c r="G38" s="25">
        <f>SUM(C38:F38)</f>
        <v>30</v>
      </c>
      <c r="H38" s="27">
        <v>2</v>
      </c>
      <c r="I38" s="27">
        <v>0</v>
      </c>
      <c r="J38" s="27">
        <v>2</v>
      </c>
      <c r="K38" s="27"/>
      <c r="L38" s="5"/>
      <c r="M38" s="5"/>
      <c r="N38" s="5"/>
      <c r="O38" s="5"/>
      <c r="P38" s="25"/>
      <c r="Q38" s="25"/>
      <c r="R38" s="25"/>
      <c r="S38" s="25"/>
      <c r="T38" s="5"/>
      <c r="U38" s="5">
        <v>2</v>
      </c>
      <c r="V38" s="5"/>
      <c r="W38" s="5"/>
      <c r="X38" s="25">
        <f>H38</f>
        <v>2</v>
      </c>
      <c r="Y38" s="25">
        <f>I38</f>
        <v>0</v>
      </c>
      <c r="Z38" s="25">
        <f>J38</f>
        <v>2</v>
      </c>
      <c r="AA38" s="25"/>
      <c r="AB38" s="5"/>
      <c r="AC38" s="29"/>
      <c r="AD38" s="5"/>
      <c r="AE38" s="5"/>
      <c r="AF38" s="27"/>
      <c r="AG38" s="35"/>
      <c r="AH38" s="35"/>
      <c r="AI38" s="35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16"/>
      <c r="AW38" s="4"/>
      <c r="AX38" s="4"/>
      <c r="AY38" s="4"/>
    </row>
    <row r="39" spans="1:51" ht="27" customHeight="1">
      <c r="A39" s="10" t="s">
        <v>74</v>
      </c>
      <c r="B39" s="6" t="s">
        <v>72</v>
      </c>
      <c r="C39" s="5"/>
      <c r="D39" s="10">
        <v>30</v>
      </c>
      <c r="E39" s="5"/>
      <c r="F39" s="5"/>
      <c r="G39" s="25">
        <f>SUM(C39:F39)</f>
        <v>30</v>
      </c>
      <c r="H39" s="27">
        <v>2</v>
      </c>
      <c r="I39" s="27">
        <v>0</v>
      </c>
      <c r="J39" s="27">
        <v>2</v>
      </c>
      <c r="K39" s="27"/>
      <c r="L39" s="5"/>
      <c r="M39" s="5"/>
      <c r="N39" s="5"/>
      <c r="O39" s="5"/>
      <c r="P39" s="25"/>
      <c r="Q39" s="25"/>
      <c r="R39" s="25"/>
      <c r="S39" s="25"/>
      <c r="T39" s="5"/>
      <c r="U39" s="5"/>
      <c r="V39" s="5"/>
      <c r="W39" s="5"/>
      <c r="X39" s="25"/>
      <c r="Y39" s="25"/>
      <c r="Z39" s="25"/>
      <c r="AA39" s="25"/>
      <c r="AB39" s="5"/>
      <c r="AC39" s="29">
        <v>2</v>
      </c>
      <c r="AD39" s="5"/>
      <c r="AE39" s="5"/>
      <c r="AF39" s="27">
        <f aca="true" t="shared" si="15" ref="AF39:AH40">H39</f>
        <v>2</v>
      </c>
      <c r="AG39" s="27">
        <f t="shared" si="15"/>
        <v>0</v>
      </c>
      <c r="AH39" s="27">
        <f t="shared" si="15"/>
        <v>2</v>
      </c>
      <c r="AI39" s="35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16"/>
      <c r="AW39" s="4"/>
      <c r="AX39" s="4"/>
      <c r="AY39" s="4"/>
    </row>
    <row r="40" spans="1:51" ht="27" customHeight="1">
      <c r="A40" s="10" t="s">
        <v>76</v>
      </c>
      <c r="B40" s="6" t="s">
        <v>73</v>
      </c>
      <c r="C40" s="5"/>
      <c r="D40" s="10"/>
      <c r="E40" s="5"/>
      <c r="F40" s="5"/>
      <c r="G40" s="25">
        <f>SUM(C40:F40)</f>
        <v>0</v>
      </c>
      <c r="H40" s="27">
        <v>20</v>
      </c>
      <c r="I40" s="27">
        <v>18</v>
      </c>
      <c r="J40" s="27">
        <v>2</v>
      </c>
      <c r="K40" s="27"/>
      <c r="L40" s="5"/>
      <c r="M40" s="5"/>
      <c r="N40" s="5"/>
      <c r="O40" s="5"/>
      <c r="P40" s="25"/>
      <c r="Q40" s="25"/>
      <c r="R40" s="25"/>
      <c r="S40" s="25"/>
      <c r="T40" s="5"/>
      <c r="U40" s="5"/>
      <c r="V40" s="5"/>
      <c r="W40" s="5"/>
      <c r="X40" s="25"/>
      <c r="Y40" s="25"/>
      <c r="Z40" s="25"/>
      <c r="AA40" s="25"/>
      <c r="AB40" s="5"/>
      <c r="AC40" s="29"/>
      <c r="AD40" s="5"/>
      <c r="AE40" s="5"/>
      <c r="AF40" s="27">
        <f t="shared" si="15"/>
        <v>20</v>
      </c>
      <c r="AG40" s="27">
        <f t="shared" si="15"/>
        <v>18</v>
      </c>
      <c r="AH40" s="27">
        <f t="shared" si="15"/>
        <v>2</v>
      </c>
      <c r="AI40" s="35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16"/>
      <c r="AW40" s="4"/>
      <c r="AX40" s="4"/>
      <c r="AY40" s="4"/>
    </row>
    <row r="41" spans="1:51" ht="27" customHeight="1">
      <c r="A41" s="12"/>
      <c r="B41" s="21"/>
      <c r="C41" s="24">
        <f aca="true" t="shared" si="16" ref="C41:AI41">C5+C9+C14+C19+C26+C37</f>
        <v>450</v>
      </c>
      <c r="D41" s="24">
        <f t="shared" si="16"/>
        <v>270</v>
      </c>
      <c r="E41" s="24">
        <f t="shared" si="16"/>
        <v>195</v>
      </c>
      <c r="F41" s="24">
        <f t="shared" si="16"/>
        <v>0</v>
      </c>
      <c r="G41" s="61">
        <f t="shared" si="16"/>
        <v>915</v>
      </c>
      <c r="H41" s="61">
        <f t="shared" si="16"/>
        <v>90</v>
      </c>
      <c r="I41" s="61">
        <f t="shared" si="16"/>
        <v>45</v>
      </c>
      <c r="J41" s="61">
        <f t="shared" si="16"/>
        <v>45</v>
      </c>
      <c r="K41" s="61">
        <f t="shared" si="16"/>
        <v>29</v>
      </c>
      <c r="L41" s="24">
        <f t="shared" si="16"/>
        <v>13</v>
      </c>
      <c r="M41" s="24">
        <f t="shared" si="16"/>
        <v>11</v>
      </c>
      <c r="N41" s="24">
        <f t="shared" si="16"/>
        <v>2</v>
      </c>
      <c r="O41" s="24">
        <f t="shared" si="16"/>
        <v>0</v>
      </c>
      <c r="P41" s="61">
        <f t="shared" si="16"/>
        <v>30</v>
      </c>
      <c r="Q41" s="61">
        <f t="shared" si="16"/>
        <v>12.5</v>
      </c>
      <c r="R41" s="61">
        <f t="shared" si="16"/>
        <v>17.5</v>
      </c>
      <c r="S41" s="61">
        <f t="shared" si="16"/>
        <v>2</v>
      </c>
      <c r="T41" s="24">
        <f t="shared" si="16"/>
        <v>13</v>
      </c>
      <c r="U41" s="24">
        <f t="shared" si="16"/>
        <v>5</v>
      </c>
      <c r="V41" s="24">
        <f t="shared" si="16"/>
        <v>7</v>
      </c>
      <c r="W41" s="24">
        <f t="shared" si="16"/>
        <v>0</v>
      </c>
      <c r="X41" s="61">
        <f t="shared" si="16"/>
        <v>30</v>
      </c>
      <c r="Y41" s="61">
        <f t="shared" si="16"/>
        <v>11.5</v>
      </c>
      <c r="Z41" s="61">
        <f t="shared" si="16"/>
        <v>18.5</v>
      </c>
      <c r="AA41" s="61">
        <f t="shared" si="16"/>
        <v>19</v>
      </c>
      <c r="AB41" s="24">
        <f t="shared" si="16"/>
        <v>4</v>
      </c>
      <c r="AC41" s="24">
        <f t="shared" si="16"/>
        <v>2</v>
      </c>
      <c r="AD41" s="24">
        <f t="shared" si="16"/>
        <v>4</v>
      </c>
      <c r="AE41" s="24">
        <f t="shared" si="16"/>
        <v>0</v>
      </c>
      <c r="AF41" s="61">
        <f t="shared" si="16"/>
        <v>30</v>
      </c>
      <c r="AG41" s="61">
        <f t="shared" si="16"/>
        <v>22</v>
      </c>
      <c r="AH41" s="61">
        <f t="shared" si="16"/>
        <v>8</v>
      </c>
      <c r="AI41" s="61">
        <f t="shared" si="16"/>
        <v>8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7"/>
      <c r="AW41" s="3"/>
      <c r="AX41" s="3"/>
      <c r="AY41" s="3"/>
    </row>
    <row r="42" spans="1:51" ht="27" customHeight="1">
      <c r="A42" s="73"/>
      <c r="B42" s="73"/>
      <c r="C42" s="64">
        <f>SUM(C41:F41)</f>
        <v>915</v>
      </c>
      <c r="D42" s="64"/>
      <c r="E42" s="64"/>
      <c r="F42" s="64"/>
      <c r="G42" s="63"/>
      <c r="H42" s="63"/>
      <c r="I42" s="63"/>
      <c r="J42" s="63"/>
      <c r="K42" s="63"/>
      <c r="L42" s="58">
        <f>SUM(L41:O41)</f>
        <v>26</v>
      </c>
      <c r="M42" s="59"/>
      <c r="N42" s="59"/>
      <c r="O42" s="60"/>
      <c r="P42" s="62"/>
      <c r="Q42" s="62"/>
      <c r="R42" s="62"/>
      <c r="S42" s="62"/>
      <c r="T42" s="61">
        <f>SUM(T41:W41)</f>
        <v>25</v>
      </c>
      <c r="U42" s="61"/>
      <c r="V42" s="61"/>
      <c r="W42" s="61"/>
      <c r="X42" s="62"/>
      <c r="Y42" s="62"/>
      <c r="Z42" s="62"/>
      <c r="AA42" s="62"/>
      <c r="AB42" s="58">
        <f>SUM(AB41:AE41)</f>
        <v>10</v>
      </c>
      <c r="AC42" s="59"/>
      <c r="AD42" s="59"/>
      <c r="AE42" s="60"/>
      <c r="AF42" s="62"/>
      <c r="AG42" s="62"/>
      <c r="AH42" s="62"/>
      <c r="AI42" s="62"/>
      <c r="AJ42" s="79"/>
      <c r="AK42" s="79"/>
      <c r="AL42" s="79"/>
      <c r="AM42" s="79"/>
      <c r="AN42" s="74"/>
      <c r="AO42" s="74"/>
      <c r="AP42" s="74"/>
      <c r="AQ42" s="74"/>
      <c r="AR42" s="79"/>
      <c r="AS42" s="79"/>
      <c r="AT42" s="79"/>
      <c r="AU42" s="79"/>
      <c r="AV42" s="74"/>
      <c r="AW42" s="74"/>
      <c r="AX42" s="74"/>
      <c r="AY42" s="74"/>
    </row>
    <row r="43" spans="1:51" ht="27" customHeight="1">
      <c r="A43" s="51" t="s">
        <v>17</v>
      </c>
      <c r="B43" s="51"/>
      <c r="C43" s="51"/>
      <c r="D43" s="51"/>
      <c r="E43" s="51"/>
      <c r="F43" s="51"/>
      <c r="G43" s="51"/>
      <c r="H43" s="51"/>
      <c r="I43" s="51"/>
      <c r="J43" s="51"/>
      <c r="K43" s="52"/>
      <c r="L43" s="53" t="s">
        <v>23</v>
      </c>
      <c r="M43" s="54"/>
      <c r="N43" s="54"/>
      <c r="O43" s="55"/>
      <c r="P43" s="22"/>
      <c r="Q43" s="22"/>
      <c r="R43" s="22"/>
      <c r="S43" s="22"/>
      <c r="T43" s="53" t="s">
        <v>22</v>
      </c>
      <c r="U43" s="56"/>
      <c r="V43" s="56"/>
      <c r="W43" s="57"/>
      <c r="X43" s="22"/>
      <c r="Y43" s="22"/>
      <c r="Z43" s="22"/>
      <c r="AA43" s="22"/>
      <c r="AB43" s="53" t="s">
        <v>23</v>
      </c>
      <c r="AC43" s="56"/>
      <c r="AD43" s="56"/>
      <c r="AE43" s="57"/>
      <c r="AF43" s="22"/>
      <c r="AG43" s="22"/>
      <c r="AH43" s="22"/>
      <c r="AI43" s="22"/>
      <c r="AJ43" s="76"/>
      <c r="AK43" s="77"/>
      <c r="AL43" s="77"/>
      <c r="AM43" s="78"/>
      <c r="AN43" s="75"/>
      <c r="AO43" s="75"/>
      <c r="AP43" s="75"/>
      <c r="AQ43" s="75"/>
      <c r="AR43" s="76"/>
      <c r="AS43" s="77"/>
      <c r="AT43" s="77"/>
      <c r="AU43" s="78"/>
      <c r="AV43" s="75"/>
      <c r="AW43" s="75"/>
      <c r="AX43" s="75"/>
      <c r="AY43" s="75"/>
    </row>
    <row r="44" spans="1:35" ht="27" customHeight="1">
      <c r="A44" s="71" t="s">
        <v>85</v>
      </c>
      <c r="B44" s="72"/>
      <c r="C44" s="26"/>
      <c r="D44" s="5"/>
      <c r="E44" s="5"/>
      <c r="F44" s="5"/>
      <c r="G44" s="5"/>
      <c r="H44" s="28"/>
      <c r="I44" s="28"/>
      <c r="J44" s="28"/>
      <c r="K44" s="28"/>
      <c r="L44" s="26">
        <v>4</v>
      </c>
      <c r="M44" s="5"/>
      <c r="N44" s="5"/>
      <c r="O44" s="5"/>
      <c r="P44" s="5"/>
      <c r="Q44" s="5"/>
      <c r="R44" s="5"/>
      <c r="S44" s="5"/>
      <c r="T44" s="26">
        <v>4</v>
      </c>
      <c r="U44" s="5"/>
      <c r="V44" s="5"/>
      <c r="W44" s="5"/>
      <c r="X44" s="5"/>
      <c r="Y44" s="5"/>
      <c r="Z44" s="5"/>
      <c r="AA44" s="5"/>
      <c r="AB44" s="26">
        <v>1</v>
      </c>
      <c r="AC44" s="5"/>
      <c r="AD44" s="5"/>
      <c r="AE44" s="5"/>
      <c r="AF44" s="5"/>
      <c r="AG44" s="5"/>
      <c r="AH44" s="5"/>
      <c r="AI44" s="5"/>
    </row>
    <row r="48" ht="15">
      <c r="B48" s="45"/>
    </row>
  </sheetData>
  <sheetProtection/>
  <mergeCells count="48">
    <mergeCell ref="AY42:AY43"/>
    <mergeCell ref="Y41:Y42"/>
    <mergeCell ref="A3:A4"/>
    <mergeCell ref="B3:B4"/>
    <mergeCell ref="C3:K3"/>
    <mergeCell ref="L3:S3"/>
    <mergeCell ref="X41:X42"/>
    <mergeCell ref="AP42:AP43"/>
    <mergeCell ref="AQ42:AQ43"/>
    <mergeCell ref="AR3:AY3"/>
    <mergeCell ref="AX42:AX43"/>
    <mergeCell ref="AJ43:AM43"/>
    <mergeCell ref="AJ42:AM42"/>
    <mergeCell ref="AJ3:AQ3"/>
    <mergeCell ref="AV42:AV43"/>
    <mergeCell ref="AW42:AW43"/>
    <mergeCell ref="AO42:AO43"/>
    <mergeCell ref="AR42:AU42"/>
    <mergeCell ref="AR43:AU43"/>
    <mergeCell ref="AN42:AN43"/>
    <mergeCell ref="A1:AI2"/>
    <mergeCell ref="A44:B44"/>
    <mergeCell ref="P41:P42"/>
    <mergeCell ref="Q41:Q42"/>
    <mergeCell ref="Z41:Z42"/>
    <mergeCell ref="AA41:AA42"/>
    <mergeCell ref="T42:W42"/>
    <mergeCell ref="A42:B42"/>
    <mergeCell ref="L42:O42"/>
    <mergeCell ref="T43:W43"/>
    <mergeCell ref="T3:AA3"/>
    <mergeCell ref="AB3:AI3"/>
    <mergeCell ref="G41:G42"/>
    <mergeCell ref="H41:H42"/>
    <mergeCell ref="I41:I42"/>
    <mergeCell ref="AI41:AI42"/>
    <mergeCell ref="AF41:AF42"/>
    <mergeCell ref="AG41:AG42"/>
    <mergeCell ref="AH41:AH42"/>
    <mergeCell ref="A43:K43"/>
    <mergeCell ref="L43:O43"/>
    <mergeCell ref="AB43:AE43"/>
    <mergeCell ref="AB42:AE42"/>
    <mergeCell ref="R41:R42"/>
    <mergeCell ref="S41:S42"/>
    <mergeCell ref="K41:K42"/>
    <mergeCell ref="J41:J42"/>
    <mergeCell ref="C42:F42"/>
  </mergeCells>
  <printOptions/>
  <pageMargins left="0.74" right="0.32" top="0.75" bottom="0.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2013-06-27T12:59:21Z</cp:lastPrinted>
  <dcterms:created xsi:type="dcterms:W3CDTF">2009-11-05T07:41:46Z</dcterms:created>
  <dcterms:modified xsi:type="dcterms:W3CDTF">2015-05-11T08:33:25Z</dcterms:modified>
  <cp:category/>
  <cp:version/>
  <cp:contentType/>
  <cp:contentStatus/>
</cp:coreProperties>
</file>